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KU\Desktop\"/>
    </mc:Choice>
  </mc:AlternateContent>
  <xr:revisionPtr revIDLastSave="0" documentId="13_ncr:1_{3040E628-126D-4F9B-BCF4-1D25007221C9}" xr6:coauthVersionLast="47" xr6:coauthVersionMax="47" xr10:uidLastSave="{00000000-0000-0000-0000-000000000000}"/>
  <bookViews>
    <workbookView xWindow="-113" yWindow="-113" windowWidth="24267" windowHeight="13023" activeTab="2" xr2:uid="{00000000-000D-0000-FFFF-FFFF00000000}"/>
  </bookViews>
  <sheets>
    <sheet name="填寫說明" sheetId="10" r:id="rId1"/>
    <sheet name="填寫範例" sheetId="6" r:id="rId2"/>
    <sheet name="保管單" sheetId="1" r:id="rId3"/>
    <sheet name="責任分區承辦人" sheetId="8" r:id="rId4"/>
    <sheet name="中文財產名稱清單" sheetId="9" r:id="rId5"/>
    <sheet name="財產名稱" sheetId="7" state="hidden" r:id="rId6"/>
    <sheet name="單位代碼" sheetId="4" state="hidden" r:id="rId7"/>
    <sheet name="修改紀錄" sheetId="11" state="hidden" r:id="rId8"/>
  </sheets>
  <definedNames>
    <definedName name="財產名稱">OFFSET(財產名稱!$C$1,0,0,COUNTA(財產名稱!$C$1:$C$1984),1)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" l="1"/>
  <c r="C1245" i="7" a="1"/>
  <c r="C1245" i="7" l="1"/>
  <c r="Q15" i="1"/>
  <c r="A11" i="1"/>
  <c r="C4" i="11" a="1"/>
  <c r="C2" i="11" a="1"/>
  <c r="C9" i="11" a="1"/>
  <c r="C8" i="11" a="1"/>
  <c r="C5" i="11" a="1"/>
  <c r="C11" i="11" a="1"/>
  <c r="C3" i="11" a="1"/>
  <c r="C13" i="11" a="1"/>
  <c r="C10" i="11" a="1"/>
  <c r="C12" i="11" a="1"/>
  <c r="C7" i="11" a="1"/>
  <c r="C14" i="11" a="1"/>
  <c r="C6" i="11" a="1"/>
  <c r="C9" i="11" l="1"/>
  <c r="C13" i="11"/>
  <c r="C4" i="11"/>
  <c r="C10" i="11"/>
  <c r="C5" i="11"/>
  <c r="C2" i="11"/>
  <c r="C8" i="11"/>
  <c r="C7" i="11"/>
  <c r="C11" i="11"/>
  <c r="C6" i="11"/>
  <c r="C3" i="11"/>
  <c r="C12" i="11"/>
  <c r="C14" i="11"/>
  <c r="A12" i="1"/>
  <c r="A13" i="1"/>
  <c r="A14" i="1"/>
  <c r="C1733" i="7" a="1"/>
  <c r="C1738" i="7" a="1"/>
  <c r="C1733" i="7" l="1"/>
  <c r="C1738" i="7"/>
  <c r="A11" i="6"/>
  <c r="A14" i="6"/>
  <c r="A13" i="6"/>
  <c r="A12" i="6"/>
  <c r="B7" i="6"/>
  <c r="H1" i="7" l="1"/>
  <c r="C76" i="7" a="1"/>
  <c r="C56" i="7" a="1"/>
  <c r="C1685" i="7" a="1"/>
  <c r="C772" i="7" a="1"/>
  <c r="C1587" i="7" a="1"/>
  <c r="C386" i="7" a="1"/>
  <c r="C269" i="7" a="1"/>
  <c r="C330" i="7" a="1"/>
  <c r="C564" i="7" a="1"/>
  <c r="C1890" i="7" a="1"/>
  <c r="C1662" i="7" a="1"/>
  <c r="C556" i="7" a="1"/>
  <c r="C380" i="7" a="1"/>
  <c r="C284" i="7" a="1"/>
  <c r="C1874" i="7" a="1"/>
  <c r="C1349" i="7" a="1"/>
  <c r="C731" i="7" a="1"/>
  <c r="C305" i="7" a="1"/>
  <c r="C1693" i="7" a="1"/>
  <c r="C329" i="7" a="1"/>
  <c r="C566" i="7" a="1"/>
  <c r="C1957" i="7" a="1"/>
  <c r="C260" i="7" a="1"/>
  <c r="C1452" i="7" a="1"/>
  <c r="C532" i="7" a="1"/>
  <c r="C392" i="7" a="1"/>
  <c r="C430" i="7" a="1"/>
  <c r="C78" i="7" a="1"/>
  <c r="C31" i="7" a="1"/>
  <c r="C1609" i="7" a="1"/>
  <c r="C1506" i="7" a="1"/>
  <c r="C80" i="7" a="1"/>
  <c r="C1806" i="7" a="1"/>
  <c r="C1126" i="7" a="1"/>
  <c r="C61" i="7" a="1"/>
  <c r="C1101" i="7" a="1"/>
  <c r="C1104" i="7" a="1"/>
  <c r="C722" i="7" a="1"/>
  <c r="C1920" i="7" a="1"/>
  <c r="C1661" i="7" a="1"/>
  <c r="C495" i="7" a="1"/>
  <c r="C1717" i="7" a="1"/>
  <c r="C765" i="7" a="1"/>
  <c r="C1024" i="7" a="1"/>
  <c r="C158" i="7" a="1"/>
  <c r="C777" i="7" a="1"/>
  <c r="C1208" i="7" a="1"/>
  <c r="C229" i="7" a="1"/>
  <c r="C1462" i="7" a="1"/>
  <c r="C1407" i="7" a="1"/>
  <c r="C1796" i="7" a="1"/>
  <c r="C1027" i="7" a="1"/>
  <c r="C312" i="7" a="1"/>
  <c r="C1325" i="7" a="1"/>
  <c r="C740" i="7" a="1"/>
  <c r="C710" i="7" a="1"/>
  <c r="C728" i="7" a="1"/>
  <c r="C896" i="7" a="1"/>
  <c r="C306" i="7" a="1"/>
  <c r="C1688" i="7" a="1"/>
  <c r="C594" i="7" a="1"/>
  <c r="C1156" i="7" a="1"/>
  <c r="C1948" i="7" a="1"/>
  <c r="C1451" i="7" a="1"/>
  <c r="C451" i="7" a="1"/>
  <c r="C422" i="7" a="1"/>
  <c r="C1756" i="7" a="1"/>
  <c r="C572" i="7" a="1"/>
  <c r="C82" i="7" a="1"/>
  <c r="C1970" i="7" a="1"/>
  <c r="C911" i="7" a="1"/>
  <c r="C1302" i="7" a="1"/>
  <c r="C1063" i="7" a="1"/>
  <c r="C174" i="7" a="1"/>
  <c r="C1459" i="7" a="1"/>
  <c r="C1434" i="7" a="1"/>
  <c r="C719" i="7" a="1"/>
  <c r="C1136" i="7" a="1"/>
  <c r="C1146" i="7" a="1"/>
  <c r="C771" i="7" a="1"/>
  <c r="C368" i="7" a="1"/>
  <c r="C1627" i="7" a="1"/>
  <c r="C403" i="7" a="1"/>
  <c r="C1196" i="7" a="1"/>
  <c r="C1075" i="7" a="1"/>
  <c r="C279" i="7" a="1"/>
  <c r="C1187" i="7" a="1"/>
  <c r="C428" i="7" a="1"/>
  <c r="C1345" i="7" a="1"/>
  <c r="C345" i="7" a="1"/>
  <c r="C106" i="7" a="1"/>
  <c r="C1110" i="7" a="1"/>
  <c r="C881" i="7" a="1"/>
  <c r="C129" i="7" a="1"/>
  <c r="C1668" i="7" a="1"/>
  <c r="C1182" i="7" a="1"/>
  <c r="C921" i="7" a="1"/>
  <c r="C626" i="7" a="1"/>
  <c r="C1883" i="7" a="1"/>
  <c r="C919" i="7" a="1"/>
  <c r="C1729" i="7" a="1"/>
  <c r="C742" i="7" a="1"/>
  <c r="C966" i="7" a="1"/>
  <c r="C1190" i="7" a="1"/>
  <c r="C942" i="7" a="1"/>
  <c r="C778" i="7" a="1"/>
  <c r="C928" i="7" a="1"/>
  <c r="C166" i="7" a="1"/>
  <c r="C536" i="7" a="1"/>
  <c r="C1764" i="7" a="1"/>
  <c r="C1235" i="7" a="1"/>
  <c r="C533" i="7" a="1"/>
  <c r="C1158" i="7" a="1"/>
  <c r="C1086" i="7" a="1"/>
  <c r="C335" i="7" a="1"/>
  <c r="C1980" i="7" a="1"/>
  <c r="C1040" i="7" a="1"/>
  <c r="C980" i="7" a="1"/>
  <c r="C824" i="7" a="1"/>
  <c r="C581" i="7" a="1"/>
  <c r="C186" i="7" a="1"/>
  <c r="C987" i="7" a="1"/>
  <c r="C303" i="7" a="1"/>
  <c r="C1863" i="7" a="1"/>
  <c r="C1392" i="7" a="1"/>
  <c r="C1753" i="7" a="1"/>
  <c r="C934" i="7" a="1"/>
  <c r="C1848" i="7" a="1"/>
  <c r="C1712" i="7" a="1"/>
  <c r="C188" i="7" a="1"/>
  <c r="C157" i="7" a="1"/>
  <c r="C23" i="7" a="1"/>
  <c r="C73" i="7" a="1"/>
  <c r="C1648" i="7" a="1"/>
  <c r="C535" i="7" a="1"/>
  <c r="C232" i="7" a="1"/>
  <c r="C1536" i="7" a="1"/>
  <c r="C318" i="7" a="1"/>
  <c r="C531" i="7" a="1"/>
  <c r="C1275" i="7" a="1"/>
  <c r="C138" i="7" a="1"/>
  <c r="C161" i="7" a="1"/>
  <c r="C970" i="7" a="1"/>
  <c r="C250" i="7" a="1"/>
  <c r="C35" i="7" a="1"/>
  <c r="C102" i="7" a="1"/>
  <c r="C635" i="7" a="1"/>
  <c r="C97" i="7" a="1"/>
  <c r="C1864" i="7" a="1"/>
  <c r="C1205" i="7" a="1"/>
  <c r="C1962" i="7" a="1"/>
  <c r="C1564" i="7" a="1"/>
  <c r="C1453" i="7" a="1"/>
  <c r="C1487" i="7" a="1"/>
  <c r="C614" i="7" a="1"/>
  <c r="C321" i="7" a="1"/>
  <c r="C1048" i="7" a="1"/>
  <c r="C592" i="7" a="1"/>
  <c r="C812" i="7" a="1"/>
  <c r="C1896" i="7" a="1"/>
  <c r="C268" i="7" a="1"/>
  <c r="C1347" i="7" a="1"/>
  <c r="C929" i="7" a="1"/>
  <c r="C1353" i="7" a="1"/>
  <c r="C1757" i="7" a="1"/>
  <c r="C1416" i="7" a="1"/>
  <c r="C1596" i="7" a="1"/>
  <c r="C456" i="7" a="1"/>
  <c r="C561" i="7" a="1"/>
  <c r="C937" i="7" a="1"/>
  <c r="C1568" i="7" a="1"/>
  <c r="C435" i="7" a="1"/>
  <c r="C622" i="7" a="1"/>
  <c r="C1538" i="7" a="1"/>
  <c r="C711" i="7" a="1"/>
  <c r="C1849" i="7" a="1"/>
  <c r="C814" i="7" a="1"/>
  <c r="C1107" i="7" a="1"/>
  <c r="C372" i="7" a="1"/>
  <c r="C1736" i="7" a="1"/>
  <c r="C1444" i="7" a="1"/>
  <c r="C727" i="7" a="1"/>
  <c r="C695" i="7" a="1"/>
  <c r="C758" i="7" a="1"/>
  <c r="C316" i="7" a="1"/>
  <c r="C954" i="7" a="1"/>
  <c r="C868" i="7" a="1"/>
  <c r="C879" i="7" a="1"/>
  <c r="C1274" i="7" a="1"/>
  <c r="C295" i="7" a="1"/>
  <c r="C1959" i="7" a="1"/>
  <c r="C580" i="7" a="1"/>
  <c r="C1823" i="7" a="1"/>
  <c r="C690" i="7" a="1"/>
  <c r="C841" i="7" a="1"/>
  <c r="C1171" i="7" a="1"/>
  <c r="C1184" i="7" a="1"/>
  <c r="C578" i="7" a="1"/>
  <c r="C861" i="7" a="1"/>
  <c r="C20" i="7" a="1"/>
  <c r="C1318" i="7" a="1"/>
  <c r="C1845" i="7" a="1"/>
  <c r="C1113" i="7" a="1"/>
  <c r="C1077" i="7" a="1"/>
  <c r="C1387" i="7" a="1"/>
  <c r="C1694" i="7" a="1"/>
  <c r="C30" i="7" a="1"/>
  <c r="C1958" i="7" a="1"/>
  <c r="C1629" i="7" a="1"/>
  <c r="C313" i="7" a="1"/>
  <c r="C1579" i="7" a="1"/>
  <c r="C359" i="7" a="1"/>
  <c r="C839" i="7" a="1"/>
  <c r="C1626" i="7" a="1"/>
  <c r="C203" i="7" a="1"/>
  <c r="C477" i="7" a="1"/>
  <c r="C159" i="7" a="1"/>
  <c r="C173" i="7" a="1"/>
  <c r="C1253" i="7" a="1"/>
  <c r="C131" i="7" a="1"/>
  <c r="C698" i="7" a="1"/>
  <c r="C347" i="7" a="1"/>
  <c r="C1083" i="7" a="1"/>
  <c r="C983" i="7" a="1"/>
  <c r="C1513" i="7" a="1"/>
  <c r="C1814" i="7" a="1"/>
  <c r="C1574" i="7" a="1"/>
  <c r="C1332" i="7" a="1"/>
  <c r="C1732" i="7" a="1"/>
  <c r="C1632" i="7" a="1"/>
  <c r="C1754" i="7" a="1"/>
  <c r="C1480" i="7" a="1"/>
  <c r="C1667" i="7" a="1"/>
  <c r="C178" i="7" a="1"/>
  <c r="C816" i="7" a="1"/>
  <c r="C702" i="7" a="1"/>
  <c r="C1328" i="7" a="1"/>
  <c r="C1928" i="7" a="1"/>
  <c r="C14" i="7" a="1"/>
  <c r="C1362" i="7" a="1"/>
  <c r="C1689" i="7" a="1"/>
  <c r="C684" i="7" a="1"/>
  <c r="C1219" i="7" a="1"/>
  <c r="C736" i="7" a="1"/>
  <c r="C1356" i="7" a="1"/>
  <c r="C1530" i="7" a="1"/>
  <c r="C1765" i="7" a="1"/>
  <c r="C1820" i="7" a="1"/>
  <c r="C1742" i="7" a="1"/>
  <c r="C1137" i="7" a="1"/>
  <c r="C1059" i="7" a="1"/>
  <c r="C1617" i="7" a="1"/>
  <c r="C381" i="7" a="1"/>
  <c r="C947" i="7" a="1"/>
  <c r="C301" i="7" a="1"/>
  <c r="C649" i="7" a="1"/>
  <c r="C1601" i="7" a="1"/>
  <c r="C181" i="7" a="1"/>
  <c r="C1233" i="7" a="1"/>
  <c r="C1942" i="7" a="1"/>
  <c r="C1984" i="7" a="1"/>
  <c r="C452" i="7" a="1"/>
  <c r="C1102" i="7" a="1"/>
  <c r="C689" i="7" a="1"/>
  <c r="C1292" i="7" a="1"/>
  <c r="C1379" i="7" a="1"/>
  <c r="C1636" i="7" a="1"/>
  <c r="C680" i="7" a="1"/>
  <c r="C296" i="7" a="1"/>
  <c r="C291" i="7" a="1"/>
  <c r="C782" i="7" a="1"/>
  <c r="C994" i="7" a="1"/>
  <c r="C363" i="7" a="1"/>
  <c r="C370" i="7" a="1"/>
  <c r="C1561" i="7" a="1"/>
  <c r="C687" i="7" a="1"/>
  <c r="C869" i="7" a="1"/>
  <c r="C307" i="7" a="1"/>
  <c r="C789" i="7" a="1"/>
  <c r="C1745" i="7" a="1"/>
  <c r="C59" i="7" a="1"/>
  <c r="C992" i="7" a="1"/>
  <c r="C637" i="7" a="1"/>
  <c r="C165" i="7" a="1"/>
  <c r="C917" i="7" a="1"/>
  <c r="C479" i="7" a="1"/>
  <c r="C4" i="7" a="1"/>
  <c r="C1711" i="7" a="1"/>
  <c r="C1034" i="7" a="1"/>
  <c r="C1569" i="7" a="1"/>
  <c r="C1580" i="7" a="1"/>
  <c r="C286" i="7" a="1"/>
  <c r="C352" i="7" a="1"/>
  <c r="C1607" i="7" a="1"/>
  <c r="C1358" i="7" a="1"/>
  <c r="C1961" i="7" a="1"/>
  <c r="C1540" i="7" a="1"/>
  <c r="C486" i="7" a="1"/>
  <c r="C233" i="7" a="1"/>
  <c r="C1839" i="7" a="1"/>
  <c r="C340" i="7" a="1"/>
  <c r="C1610" i="7" a="1"/>
  <c r="C1975" i="7" a="1"/>
  <c r="C768" i="7" a="1"/>
  <c r="C673" i="7" a="1"/>
  <c r="C249" i="7" a="1"/>
  <c r="C738" i="7" a="1"/>
  <c r="C1002" i="7" a="1"/>
  <c r="C1009" i="7" a="1"/>
  <c r="C1556" i="7" a="1"/>
  <c r="C585" i="7" a="1"/>
  <c r="C1834" i="7" a="1"/>
  <c r="C436" i="7" a="1"/>
  <c r="C277" i="7" a="1"/>
  <c r="C1070" i="7" a="1"/>
  <c r="C867" i="7" a="1"/>
  <c r="C414" i="7" a="1"/>
  <c r="C681" i="7" a="1"/>
  <c r="C483" i="7" a="1"/>
  <c r="C1859" i="7" a="1"/>
  <c r="C755" i="7" a="1"/>
  <c r="C958" i="7" a="1"/>
  <c r="C1811" i="7" a="1"/>
  <c r="C1096" i="7" a="1"/>
  <c r="C521" i="7" a="1"/>
  <c r="C605" i="7" a="1"/>
  <c r="C543" i="7" a="1"/>
  <c r="C1731" i="7" a="1"/>
  <c r="C1257" i="7" a="1"/>
  <c r="C1543" i="7" a="1"/>
  <c r="C1216" i="7" a="1"/>
  <c r="C1613" i="7" a="1"/>
  <c r="C1051" i="7" a="1"/>
  <c r="C752" i="7" a="1"/>
  <c r="C475" i="7" a="1"/>
  <c r="C7" i="7" a="1"/>
  <c r="C1595" i="7" a="1"/>
  <c r="C222" i="7" a="1"/>
  <c r="C1938" i="7" a="1"/>
  <c r="C1482" i="7" a="1"/>
  <c r="C825" i="7" a="1"/>
  <c r="C1608" i="7" a="1"/>
  <c r="C1163" i="7" a="1"/>
  <c r="C1485" i="7" a="1"/>
  <c r="C981" i="7" a="1"/>
  <c r="C438" i="7" a="1"/>
  <c r="C852" i="7" a="1"/>
  <c r="C1036" i="7" a="1"/>
  <c r="C600" i="7" a="1"/>
  <c r="C1746" i="7" a="1"/>
  <c r="C58" i="7" a="1"/>
  <c r="C1836" i="7" a="1"/>
  <c r="C162" i="7" a="1"/>
  <c r="C675" i="7" a="1"/>
  <c r="C309" i="7" a="1"/>
  <c r="C1068" i="7" a="1"/>
  <c r="C1843" i="7" a="1"/>
  <c r="C1508" i="7" a="1"/>
  <c r="C152" i="7" a="1"/>
  <c r="C770" i="7" a="1"/>
  <c r="C699" i="7" a="1"/>
  <c r="C500" i="7" a="1"/>
  <c r="C1535" i="7" a="1"/>
  <c r="C245" i="7" a="1"/>
  <c r="C1258" i="7" a="1"/>
  <c r="C1122" i="7" a="1"/>
  <c r="C101" i="7" a="1"/>
  <c r="C933" i="7" a="1"/>
  <c r="C1498" i="7" a="1"/>
  <c r="C516" i="7" a="1"/>
  <c r="C365" i="7" a="1"/>
  <c r="C1726" i="7" a="1"/>
  <c r="C1371" i="7" a="1"/>
  <c r="C544" i="7" a="1"/>
  <c r="C887" i="7" a="1"/>
  <c r="C337" i="7" a="1"/>
  <c r="C776" i="7" a="1"/>
  <c r="C135" i="7" a="1"/>
  <c r="C493" i="7" a="1"/>
  <c r="C1808" i="7" a="1"/>
  <c r="C747" i="7" a="1"/>
  <c r="C262" i="7" a="1"/>
  <c r="C13" i="7" a="1"/>
  <c r="C620" i="7" a="1"/>
  <c r="C401" i="7" a="1"/>
  <c r="C470" i="7" a="1"/>
  <c r="C748" i="7" a="1"/>
  <c r="C54" i="7" a="1"/>
  <c r="C1037" i="7" a="1"/>
  <c r="C1567" i="7" a="1"/>
  <c r="C1581" i="7" a="1"/>
  <c r="C953" i="7" a="1"/>
  <c r="C780" i="7" a="1"/>
  <c r="C50" i="7" a="1"/>
  <c r="C1140" i="7" a="1"/>
  <c r="C1252" i="7" a="1"/>
  <c r="C1851" i="7" a="1"/>
  <c r="C1472" i="7" a="1"/>
  <c r="C1715" i="7" a="1"/>
  <c r="C116" i="7" a="1"/>
  <c r="C1527" i="7" a="1"/>
  <c r="C391" i="7" a="1"/>
  <c r="C1287" i="7" a="1"/>
  <c r="C1563" i="7" a="1"/>
  <c r="C599" i="7" a="1"/>
  <c r="C507" i="7" a="1"/>
  <c r="C864" i="7" a="1"/>
  <c r="C1931" i="7" a="1"/>
  <c r="C1637" i="7" a="1"/>
  <c r="C1824" i="7" a="1"/>
  <c r="C729" i="7" a="1"/>
  <c r="C1428" i="7" a="1"/>
  <c r="C1087" i="7" a="1"/>
  <c r="C38" i="7" a="1"/>
  <c r="C888" i="7" a="1"/>
  <c r="C1326" i="7" a="1"/>
  <c r="C297" i="7" a="1"/>
  <c r="C549" i="7" a="1"/>
  <c r="C1865" i="7" a="1"/>
  <c r="C1261" i="7" a="1"/>
  <c r="C415" i="7" a="1"/>
  <c r="C870" i="7" a="1"/>
  <c r="C1173" i="7" a="1"/>
  <c r="C1" i="7" a="1"/>
  <c r="C520" i="7" a="1"/>
  <c r="C1532" i="7" a="1"/>
  <c r="C1167" i="7" a="1"/>
  <c r="C820" i="7" a="1"/>
  <c r="C1143" i="7" a="1"/>
  <c r="C85" i="7" a="1"/>
  <c r="C1815" i="7" a="1"/>
  <c r="C459" i="7" a="1"/>
  <c r="C639" i="7" a="1"/>
  <c r="C773" i="7" a="1"/>
  <c r="C1032" i="7" a="1"/>
  <c r="C1294" i="7" a="1"/>
  <c r="C659" i="7" a="1"/>
  <c r="C1192" i="7" a="1"/>
  <c r="C146" i="7" a="1"/>
  <c r="C446" i="7" a="1"/>
  <c r="C785" i="7" a="1"/>
  <c r="C1181" i="7" a="1"/>
  <c r="C603" i="7" a="1"/>
  <c r="C539" i="7" a="1"/>
  <c r="C1719" i="7" a="1"/>
  <c r="C375" i="7" a="1"/>
  <c r="C1951" i="7" a="1"/>
  <c r="C525" i="7" a="1"/>
  <c r="C1649" i="7" a="1"/>
  <c r="C855" i="7" a="1"/>
  <c r="C421" i="7" a="1"/>
  <c r="C261" i="7" a="1"/>
  <c r="C1050" i="7" a="1"/>
  <c r="C862" i="7" a="1"/>
  <c r="C1780" i="7" a="1"/>
  <c r="C1763" i="7" a="1"/>
  <c r="C1160" i="7" a="1"/>
  <c r="C914" i="7" a="1"/>
  <c r="C1539" i="7" a="1"/>
  <c r="C744" i="7" a="1"/>
  <c r="C1946" i="7" a="1"/>
  <c r="C964" i="7" a="1"/>
  <c r="C1411" i="7" a="1"/>
  <c r="C1376" i="7" a="1"/>
  <c r="C831" i="7" a="1"/>
  <c r="C781" i="7" a="1"/>
  <c r="C813" i="7" a="1"/>
  <c r="C1900" i="7" a="1"/>
  <c r="C484" i="7" a="1"/>
  <c r="C1238" i="7" a="1"/>
  <c r="C1602" i="7" a="1"/>
  <c r="C865" i="7" a="1"/>
  <c r="C427" i="7" a="1"/>
  <c r="C597" i="7" a="1"/>
  <c r="C1348" i="7" a="1"/>
  <c r="C546" i="7" a="1"/>
  <c r="C1978" i="7" a="1"/>
  <c r="C440" i="7" a="1"/>
  <c r="C112" i="7" a="1"/>
  <c r="C1918" i="7" a="1"/>
  <c r="C302" i="7" a="1"/>
  <c r="C540" i="7" a="1"/>
  <c r="C1185" i="7" a="1"/>
  <c r="C1884" i="7" a="1"/>
  <c r="C518" i="7" a="1"/>
  <c r="C596" i="7" a="1"/>
  <c r="C499" i="7" a="1"/>
  <c r="C995" i="7" a="1"/>
  <c r="C1743" i="7" a="1"/>
  <c r="C1882" i="7" a="1"/>
  <c r="C984" i="7" a="1"/>
  <c r="C147" i="7" a="1"/>
  <c r="C246" i="7" a="1"/>
  <c r="C1805" i="7" a="1"/>
  <c r="C489" i="7" a="1"/>
  <c r="C1300" i="7" a="1"/>
  <c r="C961" i="7" a="1"/>
  <c r="C1295" i="7" a="1"/>
  <c r="C1127" i="7" a="1"/>
  <c r="C608" i="7" a="1"/>
  <c r="C1967" i="7" a="1"/>
  <c r="C1937" i="7" a="1"/>
  <c r="C1290" i="7" a="1"/>
  <c r="C1916" i="7" a="1"/>
  <c r="C377" i="7" a="1"/>
  <c r="C838" i="7" a="1"/>
  <c r="C1533" i="7" a="1"/>
  <c r="C319" i="7" a="1"/>
  <c r="C1055" i="7" a="1"/>
  <c r="C1175" i="7" a="1"/>
  <c r="C43" i="7" a="1"/>
  <c r="C1151" i="7" a="1"/>
  <c r="C840" i="7" a="1"/>
  <c r="C336" i="7" a="1"/>
  <c r="C1109" i="7" a="1"/>
  <c r="C1499" i="7" a="1"/>
  <c r="C1454" i="7" a="1"/>
  <c r="C1597" i="7" a="1"/>
  <c r="C1420" i="7" a="1"/>
  <c r="C1697" i="7" a="1"/>
  <c r="C542" i="7" a="1"/>
  <c r="C629" i="7" a="1"/>
  <c r="C1231" i="7" a="1"/>
  <c r="C1923" i="7" a="1"/>
  <c r="C113" i="7" a="1"/>
  <c r="C1778" i="7" a="1"/>
  <c r="C1333" i="7" a="1"/>
  <c r="C821" i="7" a="1"/>
  <c r="C243" i="7" a="1"/>
  <c r="C118" i="7" a="1"/>
  <c r="C1723" i="7" a="1"/>
  <c r="C1684" i="7" a="1"/>
  <c r="C361" i="7" a="1"/>
  <c r="C442" i="7" a="1"/>
  <c r="C328" i="7" a="1"/>
  <c r="C706" i="7" a="1"/>
  <c r="C89" i="7" a="1"/>
  <c r="C1174" i="7" a="1"/>
  <c r="C1443" i="7" a="1"/>
  <c r="C63" i="7" a="1"/>
  <c r="C1952" i="7" a="1"/>
  <c r="C1761" i="7" a="1"/>
  <c r="C819" i="7" a="1"/>
  <c r="C429" i="7" a="1"/>
  <c r="C874" i="7" a="1"/>
  <c r="C1045" i="7" a="1"/>
  <c r="C582" i="7" a="1"/>
  <c r="C69" i="7" a="1"/>
  <c r="C658" i="7" a="1"/>
  <c r="C1876" i="7" a="1"/>
  <c r="C1921" i="7" a="1"/>
  <c r="C1308" i="7" a="1"/>
  <c r="C553" i="7" a="1"/>
  <c r="C288" i="7" a="1"/>
  <c r="C1061" i="7" a="1"/>
  <c r="C219" i="7" a="1"/>
  <c r="C1826" i="7" a="1"/>
  <c r="C362" i="7" a="1"/>
  <c r="C87" i="7" a="1"/>
  <c r="C1450" i="7" a="1"/>
  <c r="C1212" i="7" a="1"/>
  <c r="C109" i="7" a="1"/>
  <c r="C1775" i="7" a="1"/>
  <c r="C264" i="7" a="1"/>
  <c r="C1822" i="7" a="1"/>
  <c r="C1375" i="7" a="1"/>
  <c r="C1100" i="7" a="1"/>
  <c r="C27" i="7" a="1"/>
  <c r="C1165" i="7" a="1"/>
  <c r="C848" i="7" a="1"/>
  <c r="C787" i="7" a="1"/>
  <c r="C1098" i="7" a="1"/>
  <c r="C905" i="7" a="1"/>
  <c r="C1813" i="7" a="1"/>
  <c r="C379" i="7" a="1"/>
  <c r="C1139" i="7" a="1"/>
  <c r="C119" i="7" a="1"/>
  <c r="C1960" i="7" a="1"/>
  <c r="C1664" i="7" a="1"/>
  <c r="C1293" i="7" a="1"/>
  <c r="C882" i="7" a="1"/>
  <c r="C1929" i="7" a="1"/>
  <c r="C413" i="7" a="1"/>
  <c r="C1144" i="7" a="1"/>
  <c r="C455" i="7" a="1"/>
  <c r="C293" i="7" a="1"/>
  <c r="C1701" i="7" a="1"/>
  <c r="C843" i="7" a="1"/>
  <c r="C299" i="7" a="1"/>
  <c r="C18" i="7" a="1"/>
  <c r="C433" i="7" a="1"/>
  <c r="C1026" i="7" a="1"/>
  <c r="C638" i="7" a="1"/>
  <c r="C1030" i="7" a="1"/>
  <c r="C893" i="7" a="1"/>
  <c r="C346" i="7" a="1"/>
  <c r="C1081" i="7" a="1"/>
  <c r="C1589" i="7" a="1"/>
  <c r="C1386" i="7" a="1"/>
  <c r="C1012" i="7" a="1"/>
  <c r="C206" i="7" a="1"/>
  <c r="C332" i="7" a="1"/>
  <c r="C860" i="7" a="1"/>
  <c r="C323" i="7" a="1"/>
  <c r="C1489" i="7" a="1"/>
  <c r="C1550" i="7" a="1"/>
  <c r="C198" i="7" a="1"/>
  <c r="C957" i="7" a="1"/>
  <c r="C1779" i="7" a="1"/>
  <c r="C798" i="7" a="1"/>
  <c r="C1737" i="7" a="1"/>
  <c r="C1284" i="7" a="1"/>
  <c r="C1713" i="7" a="1"/>
  <c r="C1965" i="7" a="1"/>
  <c r="C1797" i="7" a="1"/>
  <c r="C1652" i="7" a="1"/>
  <c r="C1200" i="7" a="1"/>
  <c r="C93" i="7" a="1"/>
  <c r="C1028" i="7" a="1"/>
  <c r="C1603" i="7" a="1"/>
  <c r="C1112" i="7" a="1"/>
  <c r="C1170" i="7" a="1"/>
  <c r="C643" i="7" a="1"/>
  <c r="C1176" i="7" a="1"/>
  <c r="C1679" i="7" a="1"/>
  <c r="C490" i="7" a="1"/>
  <c r="C650" i="7" a="1"/>
  <c r="C1772" i="7" a="1"/>
  <c r="C1399" i="7" a="1"/>
  <c r="C1698" i="7" a="1"/>
  <c r="C866" i="7" a="1"/>
  <c r="C17" i="7" a="1"/>
  <c r="C1981" i="7" a="1"/>
  <c r="C1755" i="7" a="1"/>
  <c r="C12" i="7" a="1"/>
  <c r="C1800" i="7" a="1"/>
  <c r="C1586" i="7" a="1"/>
  <c r="C1079" i="7" a="1"/>
  <c r="C1078" i="7" a="1"/>
  <c r="C1442" i="7" a="1"/>
  <c r="C396" i="7" a="1"/>
  <c r="C793" i="7" a="1"/>
  <c r="C364" i="7" a="1"/>
  <c r="C57" i="7" a="1"/>
  <c r="C1705" i="7" a="1"/>
  <c r="C579" i="7" a="1"/>
  <c r="C1735" i="7" a="1"/>
  <c r="C899" i="7" a="1"/>
  <c r="C1809" i="7" a="1"/>
  <c r="C32" i="7" a="1"/>
  <c r="C788" i="7" a="1"/>
  <c r="C1017" i="7" a="1"/>
  <c r="C1298" i="7" a="1"/>
  <c r="C833" i="7" a="1"/>
  <c r="C96" i="7" a="1"/>
  <c r="C1425" i="7" a="1"/>
  <c r="C462" i="7" a="1"/>
  <c r="C682" i="7" a="1"/>
  <c r="C1846" i="7" a="1"/>
  <c r="C1552" i="7" a="1"/>
  <c r="C22" i="7" a="1"/>
  <c r="C224" i="7" a="1"/>
  <c r="C1339" i="7" a="1"/>
  <c r="C388" i="7" a="1"/>
  <c r="C1935" i="7" a="1"/>
  <c r="C859" i="7" a="1"/>
  <c r="C236" i="7" a="1"/>
  <c r="C1424" i="7" a="1"/>
  <c r="C1933" i="7" a="1"/>
  <c r="C1897" i="7" a="1"/>
  <c r="C194" i="7" a="1"/>
  <c r="C154" i="7" a="1"/>
  <c r="C1744" i="7" a="1"/>
  <c r="C46" i="7" a="1"/>
  <c r="C799" i="7" a="1"/>
  <c r="C775" i="7" a="1"/>
  <c r="C1950" i="7" a="1"/>
  <c r="C1365" i="7" a="1"/>
  <c r="C606" i="7" a="1"/>
  <c r="C1018" i="7" a="1"/>
  <c r="C583" i="7" a="1"/>
  <c r="C925" i="7" a="1"/>
  <c r="C405" i="7" a="1"/>
  <c r="C1277" i="7" a="1"/>
  <c r="C358" i="7" a="1"/>
  <c r="C404" i="7" a="1"/>
  <c r="C376" i="7" a="1"/>
  <c r="C769" i="7" a="1"/>
  <c r="C1065" i="7" a="1"/>
  <c r="C189" i="7" a="1"/>
  <c r="C1183" i="7" a="1"/>
  <c r="C214" i="7" a="1"/>
  <c r="C766" i="7" a="1"/>
  <c r="C1311" i="7" a="1"/>
  <c r="C228" i="7" a="1"/>
  <c r="C712" i="7" a="1"/>
  <c r="C460" i="7" a="1"/>
  <c r="C1073" i="7" a="1"/>
  <c r="C343" i="7" a="1"/>
  <c r="C1528" i="7" a="1"/>
  <c r="C285" i="7" a="1"/>
  <c r="C573" i="7" a="1"/>
  <c r="C1666" i="7" a="1"/>
  <c r="C1782" i="7" a="1"/>
  <c r="C1047" i="7" a="1"/>
  <c r="C1895" i="7" a="1"/>
  <c r="C200" i="7" a="1"/>
  <c r="C1507" i="7" a="1"/>
  <c r="C991" i="7" a="1"/>
  <c r="C1558" i="7" a="1"/>
  <c r="C1545" i="7" a="1"/>
  <c r="C1314" i="7" a="1"/>
  <c r="C1166" i="7" a="1"/>
  <c r="C733" i="7" a="1"/>
  <c r="C496" i="7" a="1"/>
  <c r="C854" i="7" a="1"/>
  <c r="C904" i="7" a="1"/>
  <c r="C739" i="7" a="1"/>
  <c r="C1483" i="7" a="1"/>
  <c r="C1426" i="7" a="1"/>
  <c r="C982" i="7" a="1"/>
  <c r="C732" i="7" a="1"/>
  <c r="C1008" i="7" a="1"/>
  <c r="C1058" i="7" a="1"/>
  <c r="C1383" i="7" a="1"/>
  <c r="C183" i="7" a="1"/>
  <c r="C1447" i="7" a="1"/>
  <c r="C1456" i="7" a="1"/>
  <c r="C651" i="7" a="1"/>
  <c r="C1548" i="7" a="1"/>
  <c r="C956" i="7" a="1"/>
  <c r="C1265" i="7" a="1"/>
  <c r="C1155" i="7" a="1"/>
  <c r="C270" i="7" a="1"/>
  <c r="C122" i="7" a="1"/>
  <c r="C5" i="7" a="1"/>
  <c r="C1344" i="7" a="1"/>
  <c r="C1463" i="7" a="1"/>
  <c r="C1366" i="7" a="1"/>
  <c r="C1225" i="7" a="1"/>
  <c r="C1565" i="7" a="1"/>
  <c r="C1623" i="7" a="1"/>
  <c r="C420" i="7" a="1"/>
  <c r="C1500" i="7" a="1"/>
  <c r="C800" i="7" a="1"/>
  <c r="C656" i="7" a="1"/>
  <c r="C1178" i="7" a="1"/>
  <c r="C1777" i="7" a="1"/>
  <c r="C1573" i="7" a="1"/>
  <c r="C890" i="7" a="1"/>
  <c r="C715" i="7" a="1"/>
  <c r="C1749" i="7" a="1"/>
  <c r="C384" i="7" a="1"/>
  <c r="C1786" i="7" a="1"/>
  <c r="C199" i="7" a="1"/>
  <c r="C1381" i="7" a="1"/>
  <c r="C1509" i="7" a="1"/>
  <c r="C1189" i="7" a="1"/>
  <c r="C1132" i="7" a="1"/>
  <c r="C1903" i="7" a="1"/>
  <c r="C411" i="7" a="1"/>
  <c r="C1067" i="7" a="1"/>
  <c r="C955" i="7" a="1"/>
  <c r="C52" i="7" a="1"/>
  <c r="C857" i="7" a="1"/>
  <c r="C235" i="7" a="1"/>
  <c r="C1020" i="7" a="1"/>
  <c r="C1471" i="7" a="1"/>
  <c r="C1186" i="7" a="1"/>
  <c r="C120" i="7" a="1"/>
  <c r="C227" i="7" a="1"/>
  <c r="C1031" i="7" a="1"/>
  <c r="C1390" i="7" a="1"/>
  <c r="C1519" i="7" a="1"/>
  <c r="C1716" i="7" a="1"/>
  <c r="C1833" i="7" a="1"/>
  <c r="C595" i="7" a="1"/>
  <c r="C522" i="7" a="1"/>
  <c r="C1954" i="7" a="1"/>
  <c r="C796" i="7" a="1"/>
  <c r="C1947" i="7" a="1"/>
  <c r="C1878" i="7" a="1"/>
  <c r="C1791" i="7" a="1"/>
  <c r="C1635" i="7" a="1"/>
  <c r="C1891" i="7" a="1"/>
  <c r="C1873" i="7" a="1"/>
  <c r="C1831" i="7" a="1"/>
  <c r="C1830" i="7" a="1"/>
  <c r="C348" i="7" a="1"/>
  <c r="C276" i="7" a="1"/>
  <c r="C255" i="7" a="1"/>
  <c r="C1263" i="7" a="1"/>
  <c r="C1341" i="7" a="1"/>
  <c r="C1094" i="7" a="1"/>
  <c r="C70" i="7" a="1"/>
  <c r="C1255" i="7" a="1"/>
  <c r="C1825" i="7" a="1"/>
  <c r="C230" i="7" a="1"/>
  <c r="C42" i="7" a="1"/>
  <c r="C1092" i="7" a="1"/>
  <c r="C432" i="7" a="1"/>
  <c r="C1357" i="7" a="1"/>
  <c r="C842" i="7" a="1"/>
  <c r="C171" i="7" a="1"/>
  <c r="C1429" i="7" a="1"/>
  <c r="C1372" i="7" a="1"/>
  <c r="C1677" i="7" a="1"/>
  <c r="C1673" i="7" a="1"/>
  <c r="C1818" i="7" a="1"/>
  <c r="C75" i="7" a="1"/>
  <c r="C482" i="7" a="1"/>
  <c r="C195" i="7" a="1"/>
  <c r="C49" i="7" a="1"/>
  <c r="C242" i="7" a="1"/>
  <c r="C1872" i="7" a="1"/>
  <c r="C806" i="7" a="1"/>
  <c r="C1468" i="7" a="1"/>
  <c r="C749" i="7" a="1"/>
  <c r="C1793" i="7" a="1"/>
  <c r="C1510" i="7" a="1"/>
  <c r="C688" i="7" a="1"/>
  <c r="C241" i="7" a="1"/>
  <c r="C1342" i="7" a="1"/>
  <c r="C1544" i="7" a="1"/>
  <c r="C1437" i="7" a="1"/>
  <c r="C750" i="7" a="1"/>
  <c r="C1894" i="7" a="1"/>
  <c r="C1614" i="7" a="1"/>
  <c r="C607" i="7" a="1"/>
  <c r="C1911" i="7" a="1"/>
  <c r="C783" i="7" a="1"/>
  <c r="C1631" i="7" a="1"/>
  <c r="C207" i="7" a="1"/>
  <c r="C1406" i="7" a="1"/>
  <c r="C1249" i="7" a="1"/>
  <c r="C1164" i="7" a="1"/>
  <c r="C412" i="7" a="1"/>
  <c r="C1656" i="7" a="1"/>
  <c r="C126" i="7" a="1"/>
  <c r="C1380" i="7" a="1"/>
  <c r="C1315" i="7" a="1"/>
  <c r="C248" i="7" a="1"/>
  <c r="C1336" i="7" a="1"/>
  <c r="C1202" i="7" a="1"/>
  <c r="C155" i="7" a="1"/>
  <c r="C885" i="7" a="1"/>
  <c r="C601" i="7" a="1"/>
  <c r="C709" i="7" a="1"/>
  <c r="C1011" i="7" a="1"/>
  <c r="C1262" i="7" a="1"/>
  <c r="C142" i="7" a="1"/>
  <c r="C175" i="7" a="1"/>
  <c r="C1226" i="7" a="1"/>
  <c r="C278" i="7" a="1"/>
  <c r="C283" i="7" a="1"/>
  <c r="C1438" i="7" a="1"/>
  <c r="C1242" i="7" a="1"/>
  <c r="C1972" i="7" a="1"/>
  <c r="C1622" i="7" a="1"/>
  <c r="C1722" i="7" a="1"/>
  <c r="C1224" i="7" a="1"/>
  <c r="C1076" i="7" a="1"/>
  <c r="C1974" i="7" a="1"/>
  <c r="C1285" i="7" a="1"/>
  <c r="C1844" i="7" a="1"/>
  <c r="C19" i="7" a="1"/>
  <c r="C1042" i="7" a="1"/>
  <c r="C1303" i="7" a="1"/>
  <c r="C1930" i="7" a="1"/>
  <c r="C1204" i="7" a="1"/>
  <c r="C1188" i="7" a="1"/>
  <c r="C15" i="7" a="1"/>
  <c r="C1590" i="7" a="1"/>
  <c r="C473" i="7" a="1"/>
  <c r="C170" i="7" a="1"/>
  <c r="C550" i="7" a="1"/>
  <c r="C1944" i="7" a="1"/>
  <c r="C1142" i="7" a="1"/>
  <c r="C1089" i="7" a="1"/>
  <c r="C1853" i="7" a="1"/>
  <c r="C1702" i="7" a="1"/>
  <c r="C1340" i="7" a="1"/>
  <c r="C530" i="7" a="1"/>
  <c r="C209" i="7" a="1"/>
  <c r="C1169" i="7" a="1"/>
  <c r="C1588" i="7" a="1"/>
  <c r="C972" i="7" a="1"/>
  <c r="C1681" i="7" a="1"/>
  <c r="C1748" i="7" a="1"/>
  <c r="C526" i="7" a="1"/>
  <c r="C382" i="7" a="1"/>
  <c r="C1074" i="7" a="1"/>
  <c r="C1368" i="7" a="1"/>
  <c r="C167" i="7" a="1"/>
  <c r="C891" i="7" a="1"/>
  <c r="C1817" i="7" a="1"/>
  <c r="C1628" i="7" a="1"/>
  <c r="C314" i="7" a="1"/>
  <c r="C60" i="7" a="1"/>
  <c r="C1700" i="7" a="1"/>
  <c r="C1496" i="7" a="1"/>
  <c r="C1675" i="7" a="1"/>
  <c r="C144" i="7" a="1"/>
  <c r="C1803" i="7" a="1"/>
  <c r="C418" i="7" a="1"/>
  <c r="C143" i="7" a="1"/>
  <c r="C40" i="7" a="1"/>
  <c r="C1363" i="7" a="1"/>
  <c r="C1448" i="7" a="1"/>
  <c r="C1651" i="7" a="1"/>
  <c r="C735" i="7" a="1"/>
  <c r="C757" i="7" a="1"/>
  <c r="C1671" i="7" a="1"/>
  <c r="C1682" i="7" a="1"/>
  <c r="C1860" i="7" a="1"/>
  <c r="C632" i="7" a="1"/>
  <c r="C1868" i="7" a="1"/>
  <c r="C786" i="7" a="1"/>
  <c r="C1280" i="7" a="1"/>
  <c r="C851" i="7" a="1"/>
  <c r="C472" i="7" a="1"/>
  <c r="C1121" i="7" a="1"/>
  <c r="C897" i="7" a="1"/>
  <c r="C1458" i="7" a="1"/>
  <c r="C1213" i="7" a="1"/>
  <c r="C1511" i="7" a="1"/>
  <c r="C1084" i="7" a="1"/>
  <c r="C1835" i="7" a="1"/>
  <c r="C1714" i="7" a="1"/>
  <c r="C1616" i="7" a="1"/>
  <c r="C48" i="7" a="1"/>
  <c r="C310" i="7" a="1"/>
  <c r="C1334" i="7" a="1"/>
  <c r="C1131" i="7" a="1"/>
  <c r="C642" i="7" a="1"/>
  <c r="C1934" i="7" a="1"/>
  <c r="C344" i="7" a="1"/>
  <c r="C1577" i="7" a="1"/>
  <c r="C510" i="7" a="1"/>
  <c r="C1481" i="7" a="1"/>
  <c r="C815" i="7" a="1"/>
  <c r="C567" i="7" a="1"/>
  <c r="C265" i="7" a="1"/>
  <c r="C1150" i="7" a="1"/>
  <c r="C192" i="7" a="1"/>
  <c r="C1465" i="7" a="1"/>
  <c r="C1501" i="7" a="1"/>
  <c r="C1401" i="7" a="1"/>
  <c r="C730" i="7" a="1"/>
  <c r="C1393" i="7" a="1"/>
  <c r="C1230" i="7" a="1"/>
  <c r="C1504" i="7" a="1"/>
  <c r="C1418" i="7" a="1"/>
  <c r="C1936" i="7" a="1"/>
  <c r="C993" i="7" a="1"/>
  <c r="C1099" i="7" a="1"/>
  <c r="C1269" i="7" a="1"/>
  <c r="C1969" i="7" a="1"/>
  <c r="C726" i="7" a="1"/>
  <c r="C613" i="7" a="1"/>
  <c r="C1264" i="7" a="1"/>
  <c r="C1343" i="7" a="1"/>
  <c r="C1060" i="7" a="1"/>
  <c r="C569" i="7" a="1"/>
  <c r="C373" i="7" a="1"/>
  <c r="C180" i="7" a="1"/>
  <c r="C1773" i="7" a="1"/>
  <c r="C1374" i="7" a="1"/>
  <c r="C1197" i="7" a="1"/>
  <c r="C1914" i="7" a="1"/>
  <c r="C1297" i="7" a="1"/>
  <c r="C1932" i="7" a="1"/>
  <c r="C1004" i="7" a="1"/>
  <c r="C562" i="7" a="1"/>
  <c r="C1327" i="7" a="1"/>
  <c r="C463" i="7" a="1"/>
  <c r="C1525" i="7" a="1"/>
  <c r="C1680" i="7" a="1"/>
  <c r="C311" i="7" a="1"/>
  <c r="C1488" i="7" a="1"/>
  <c r="C1493" i="7" a="1"/>
  <c r="C1291" i="7" a="1"/>
  <c r="C1069" i="7" a="1"/>
  <c r="C244" i="7" a="1"/>
  <c r="C1288" i="7" a="1"/>
  <c r="C1161" i="7" a="1"/>
  <c r="C239" i="7" a="1"/>
  <c r="C1910" i="7" a="1"/>
  <c r="C1491" i="7" a="1"/>
  <c r="C973" i="7" a="1"/>
  <c r="C1116" i="7" a="1"/>
  <c r="C1842" i="7" a="1"/>
  <c r="C797" i="7" a="1"/>
  <c r="C858" i="7" a="1"/>
  <c r="C803" i="7" a="1"/>
  <c r="C847" i="7" a="1"/>
  <c r="C1440" i="7" a="1"/>
  <c r="C1747" i="7" a="1"/>
  <c r="C201" i="7" a="1"/>
  <c r="C1441" i="7" a="1"/>
  <c r="C802" i="7" a="1"/>
  <c r="C354" i="7" a="1"/>
  <c r="C1476" i="7" a="1"/>
  <c r="C1439" i="7" a="1"/>
  <c r="C1854" i="7" a="1"/>
  <c r="C943" i="7" a="1"/>
  <c r="C1598" i="7" a="1"/>
  <c r="C1955" i="7" a="1"/>
  <c r="C1554" i="7" a="1"/>
  <c r="C1260" i="7" a="1"/>
  <c r="C1466" i="7" a="1"/>
  <c r="C1177" i="7" a="1"/>
  <c r="C1665" i="7" a="1"/>
  <c r="C989" i="7" a="1"/>
  <c r="C1973" i="7" a="1"/>
  <c r="C1940" i="7" a="1"/>
  <c r="C1035" i="7" a="1"/>
  <c r="C1220" i="7" a="1"/>
  <c r="C790" i="7" a="1"/>
  <c r="C512" i="7" a="1"/>
  <c r="C912" i="7" a="1"/>
  <c r="C71" i="7" a="1"/>
  <c r="C21" i="7" a="1"/>
  <c r="C913" i="7" a="1"/>
  <c r="C1369" i="7" a="1"/>
  <c r="C218" i="7" a="1"/>
  <c r="C130" i="7" a="1"/>
  <c r="C338" i="7" a="1"/>
  <c r="C1352" i="7" a="1"/>
  <c r="C1286" i="7" a="1"/>
  <c r="C1710" i="7" a="1"/>
  <c r="C1475" i="7" a="1"/>
  <c r="C1555" i="7" a="1"/>
  <c r="C1236" i="7" a="1"/>
  <c r="C1559" i="7" a="1"/>
  <c r="C1215" i="7" a="1"/>
  <c r="C1769" i="7" a="1"/>
  <c r="C1592" i="7" a="1"/>
  <c r="C1857" i="7" a="1"/>
  <c r="C1795" i="7" a="1"/>
  <c r="C577" i="7" a="1"/>
  <c r="C965" i="7" a="1"/>
  <c r="C1524" i="7" a="1"/>
  <c r="C1759" i="7" a="1"/>
  <c r="C274" i="7" a="1"/>
  <c r="C1057" i="7" a="1"/>
  <c r="C72" i="7" a="1"/>
  <c r="C1469" i="7" a="1"/>
  <c r="C1064" i="7" a="1"/>
  <c r="C488" i="7" a="1"/>
  <c r="C492" i="7" a="1"/>
  <c r="C1912" i="7" a="1"/>
  <c r="C1415" i="7" a="1"/>
  <c r="C1663" i="7" a="1"/>
  <c r="C498" i="7" a="1"/>
  <c r="C1282" i="7" a="1"/>
  <c r="C81" i="7" a="1"/>
  <c r="C1010" i="7" a="1"/>
  <c r="C515" i="7" a="1"/>
  <c r="C701" i="7" a="1"/>
  <c r="C36" i="7" a="1"/>
  <c r="C37" i="7" a="1"/>
  <c r="C875" i="7" a="1"/>
  <c r="C476" i="7" a="1"/>
  <c r="C1304" i="7" a="1"/>
  <c r="C1570" i="7" a="1"/>
  <c r="C1239" i="7" a="1"/>
  <c r="C1446" i="7" a="1"/>
  <c r="C612" i="7" a="1"/>
  <c r="C534" i="7" a="1"/>
  <c r="C128" i="7" a="1"/>
  <c r="C424" i="7" a="1"/>
  <c r="C1838" i="7" a="1"/>
  <c r="C263" i="7" a="1"/>
  <c r="C1281" i="7" a="1"/>
  <c r="C11" i="7" a="1"/>
  <c r="C1787" i="7" a="1"/>
  <c r="C988" i="7" a="1"/>
  <c r="C1330" i="7" a="1"/>
  <c r="C465" i="7" a="1"/>
  <c r="C759" i="7" a="1"/>
  <c r="C1240" i="7" a="1"/>
  <c r="C1071" i="7" a="1"/>
  <c r="C1409" i="7" a="1"/>
  <c r="C3" i="7" a="1"/>
  <c r="C951" i="7" a="1"/>
  <c r="C1672" i="7" a="1"/>
  <c r="C360" i="7" a="1"/>
  <c r="C431" i="7" a="1"/>
  <c r="C168" i="7" a="1"/>
  <c r="C1413" i="7" a="1"/>
  <c r="C808" i="7" a="1"/>
  <c r="C397" i="7" a="1"/>
  <c r="C1221" i="7" a="1"/>
  <c r="C304" i="7" a="1"/>
  <c r="C1983" i="7" a="1"/>
  <c r="C1767" i="7" a="1"/>
  <c r="C1396" i="7" a="1"/>
  <c r="C1467" i="7" a="1"/>
  <c r="C1727" i="7" a="1"/>
  <c r="C751" i="7" a="1"/>
  <c r="C1038" i="7" a="1"/>
  <c r="C1360" i="7" a="1"/>
  <c r="C1901" i="7" a="1"/>
  <c r="C621" i="7" a="1"/>
  <c r="C494" i="7" a="1"/>
  <c r="C141" i="7" a="1"/>
  <c r="C589" i="7" a="1"/>
  <c r="C74" i="7" a="1"/>
  <c r="C134" i="7" a="1"/>
  <c r="C1199" i="7" a="1"/>
  <c r="C1147" i="7" a="1"/>
  <c r="C537" i="7" a="1"/>
  <c r="C1534" i="7" a="1"/>
  <c r="C1461" i="7" a="1"/>
  <c r="C1529" i="7" a="1"/>
  <c r="C1584" i="7" a="1"/>
  <c r="C1502" i="7" a="1"/>
  <c r="C1576" i="7" a="1"/>
  <c r="C1600" i="7" a="1"/>
  <c r="C6" i="7" a="1"/>
  <c r="C754" i="7" a="1"/>
  <c r="C1687" i="7" a="1"/>
  <c r="C901" i="7" a="1"/>
  <c r="C208" i="7" a="1"/>
  <c r="C1351" i="7" a="1"/>
  <c r="C1927" i="7" a="1"/>
  <c r="C98" i="7" a="1"/>
  <c r="C485" i="7" a="1"/>
  <c r="C1858" i="7" a="1"/>
  <c r="C1207" i="7" a="1"/>
  <c r="C1861" i="7" a="1"/>
  <c r="C257" i="7" a="1"/>
  <c r="C602" i="7" a="1"/>
  <c r="C136" i="7" a="1"/>
  <c r="C238" i="7" a="1"/>
  <c r="C1801" i="7" a="1"/>
  <c r="C1153" i="7" a="1"/>
  <c r="C1021" i="7" a="1"/>
  <c r="C1762" i="7" a="1"/>
  <c r="C1785" i="7" a="1"/>
  <c r="C898" i="7" a="1"/>
  <c r="C327" i="7" a="1"/>
  <c r="C185" i="7" a="1"/>
  <c r="C461" i="7" a="1"/>
  <c r="C1571" i="7" a="1"/>
  <c r="C292" i="7" a="1"/>
  <c r="C1547" i="7" a="1"/>
  <c r="C1728" i="7" a="1"/>
  <c r="C448" i="7" a="1"/>
  <c r="C1893" i="7" a="1"/>
  <c r="C717" i="7" a="1"/>
  <c r="C273" i="7" a="1"/>
  <c r="C971" i="7" a="1"/>
  <c r="C986" i="7" a="1"/>
  <c r="C1829" i="7" a="1"/>
  <c r="C1373" i="7" a="1"/>
  <c r="C1043" i="7" a="1"/>
  <c r="C367" i="7" a="1"/>
  <c r="C1361" i="7" a="1"/>
  <c r="C952" i="7" a="1"/>
  <c r="C369" i="7" a="1"/>
  <c r="C1312" i="7" a="1"/>
  <c r="C104" i="7" a="1"/>
  <c r="C275" i="7" a="1"/>
  <c r="C1299" i="7" a="1"/>
  <c r="C889" i="7" a="1"/>
  <c r="C714" i="7" a="1"/>
  <c r="C720" i="7" a="1"/>
  <c r="C1553" i="7" a="1"/>
  <c r="C317" i="7" a="1"/>
  <c r="C1053" i="7" a="1"/>
  <c r="C1354" i="7" a="1"/>
  <c r="C529" i="7" a="1"/>
  <c r="C487" i="7" a="1"/>
  <c r="C1000" i="7" a="1"/>
  <c r="C1575" i="7" a="1"/>
  <c r="C1129" i="7" a="1"/>
  <c r="C1346" i="7" a="1"/>
  <c r="C737" i="7" a="1"/>
  <c r="C474" i="7" a="1"/>
  <c r="C1850" i="7" a="1"/>
  <c r="C903" i="7" a="1"/>
  <c r="C409" i="7" a="1"/>
  <c r="C1968" i="7" a="1"/>
  <c r="C1591" i="7" a="1"/>
  <c r="C873" i="7" a="1"/>
  <c r="C1289" i="7" a="1"/>
  <c r="C591" i="7" a="1"/>
  <c r="C84" i="7" a="1"/>
  <c r="C1152" i="7" a="1"/>
  <c r="C902" i="7" a="1"/>
  <c r="C1774" i="7" a="1"/>
  <c r="C1807" i="7" a="1"/>
  <c r="C1133" i="7" a="1"/>
  <c r="C557" i="7" a="1"/>
  <c r="C1355" i="7" a="1"/>
  <c r="C355" i="7" a="1"/>
  <c r="C320" i="7" a="1"/>
  <c r="C1644" i="7" a="1"/>
  <c r="C1594" i="7" a="1"/>
  <c r="C834" i="7" a="1"/>
  <c r="C1866" i="7" a="1"/>
  <c r="C1003" i="7" a="1"/>
  <c r="C962" i="7" a="1"/>
  <c r="C231" i="7" a="1"/>
  <c r="C548" i="7" a="1"/>
  <c r="C1319" i="7" a="1"/>
  <c r="C575" i="7" a="1"/>
  <c r="C909" i="7" a="1"/>
  <c r="C1301" i="7" a="1"/>
  <c r="C664" i="7" a="1"/>
  <c r="C151" i="7" a="1"/>
  <c r="C55" i="7" a="1"/>
  <c r="C434" i="7" a="1"/>
  <c r="C443" i="7" a="1"/>
  <c r="C1422" i="7" a="1"/>
  <c r="C160" i="7" a="1"/>
  <c r="C1888" i="7" a="1"/>
  <c r="C1118" i="7" a="1"/>
  <c r="C1966" i="7" a="1"/>
  <c r="C1090" i="7" a="1"/>
  <c r="C551" i="7" a="1"/>
  <c r="C938" i="7" a="1"/>
  <c r="C604" i="7" a="1"/>
  <c r="C45" i="7" a="1"/>
  <c r="C1909" i="7" a="1"/>
  <c r="C967" i="7" a="1"/>
  <c r="C1054" i="7" a="1"/>
  <c r="C939" i="7" a="1"/>
  <c r="C1917" i="7" a="1"/>
  <c r="C1915" i="7" a="1"/>
  <c r="C1322" i="7" a="1"/>
  <c r="C963" i="7" a="1"/>
  <c r="C1703" i="7" a="1"/>
  <c r="C997" i="7" a="1"/>
  <c r="C1237" i="7" a="1"/>
  <c r="C1549" i="7" a="1"/>
  <c r="C646" i="7" a="1"/>
  <c r="C1599" i="7" a="1"/>
  <c r="C290" i="7" a="1"/>
  <c r="C108" i="7" a="1"/>
  <c r="C1541" i="7" a="1"/>
  <c r="C182" i="7" a="1"/>
  <c r="C844" i="7" a="1"/>
  <c r="C792" i="7" a="1"/>
  <c r="C527" i="7" a="1"/>
  <c r="C1877" i="7" a="1"/>
  <c r="C1837" i="7" a="1"/>
  <c r="C1203" i="7" a="1"/>
  <c r="C402" i="7" a="1"/>
  <c r="C634" i="7" a="1"/>
  <c r="C213" i="7" a="1"/>
  <c r="C1105" i="7" a="1"/>
  <c r="C271" i="7" a="1"/>
  <c r="C92" i="7" a="1"/>
  <c r="C480" i="7" a="1"/>
  <c r="C745" i="7" a="1"/>
  <c r="C407" i="7" a="1"/>
  <c r="C1154" i="7" a="1"/>
  <c r="C1832" i="7" a="1"/>
  <c r="C850" i="7" a="1"/>
  <c r="C51" i="7" a="1"/>
  <c r="C191" i="7" a="1"/>
  <c r="C47" i="7" a="1"/>
  <c r="C105" i="7" a="1"/>
  <c r="C1605" i="7" a="1"/>
  <c r="C294" i="7" a="1"/>
  <c r="C205" i="7" a="1"/>
  <c r="C707" i="7" a="1"/>
  <c r="C571" i="7" a="1"/>
  <c r="C676" i="7" a="1"/>
  <c r="C1939" i="7" a="1"/>
  <c r="C53" i="7" a="1"/>
  <c r="C623" i="7" a="1"/>
  <c r="C930" i="7" a="1"/>
  <c r="C655" i="7" a="1"/>
  <c r="C853" i="7" a="1"/>
  <c r="C469" i="7" a="1"/>
  <c r="C1266" i="7" a="1"/>
  <c r="C26" i="7" a="1"/>
  <c r="C454" i="7" a="1"/>
  <c r="C225" i="7" a="1"/>
  <c r="C791" i="7" a="1"/>
  <c r="C1088" i="7" a="1"/>
  <c r="C741" i="7" a="1"/>
  <c r="C1657" i="7" a="1"/>
  <c r="C718" i="7" a="1"/>
  <c r="C1798" i="7" a="1"/>
  <c r="C871" i="7" a="1"/>
  <c r="C1272" i="7" a="1"/>
  <c r="C1881" i="7" a="1"/>
  <c r="C280" i="7" a="1"/>
  <c r="C672" i="7" a="1"/>
  <c r="C124" i="7" a="1"/>
  <c r="C1670" i="7" a="1"/>
  <c r="C517" i="7" a="1"/>
  <c r="C1734" i="7" a="1"/>
  <c r="C1645" i="7" a="1"/>
  <c r="C990" i="7" a="1"/>
  <c r="C555" i="7" a="1"/>
  <c r="C1273" i="7" a="1"/>
  <c r="C615" i="7" a="1"/>
  <c r="C1640" i="7" a="1"/>
  <c r="C315" i="7" a="1"/>
  <c r="C669" i="7" a="1"/>
  <c r="C703" i="7" a="1"/>
  <c r="C1385" i="7" a="1"/>
  <c r="C501" i="7" a="1"/>
  <c r="C133" i="7" a="1"/>
  <c r="C1906" i="7" a="1"/>
  <c r="C10" i="7" a="1"/>
  <c r="C1875" i="7" a="1"/>
  <c r="C1005" i="7" a="1"/>
  <c r="C1350" i="7" a="1"/>
  <c r="C1718" i="7" a="1"/>
  <c r="C1248" i="7" a="1"/>
  <c r="C1503" i="7" a="1"/>
  <c r="C1194" i="7" a="1"/>
  <c r="C1495" i="7" a="1"/>
  <c r="C1674" i="7" a="1"/>
  <c r="C1707" i="7" a="1"/>
  <c r="C694" i="7" a="1"/>
  <c r="C1321" i="7" a="1"/>
  <c r="C985" i="7" a="1"/>
  <c r="C1741" i="7" a="1"/>
  <c r="C90" i="7" a="1"/>
  <c r="C1421" i="7" a="1"/>
  <c r="C697" i="7" a="1"/>
  <c r="C1201" i="7" a="1"/>
  <c r="C1593" i="7" a="1"/>
  <c r="C1925" i="7" a="1"/>
  <c r="C1198" i="7" a="1"/>
  <c r="C693" i="7" a="1"/>
  <c r="C1455" i="7" a="1"/>
  <c r="C832" i="7" a="1"/>
  <c r="C1945" i="7" a="1"/>
  <c r="C920" i="7" a="1"/>
  <c r="C999" i="7" a="1"/>
  <c r="C746" i="7" a="1"/>
  <c r="C491" i="7" a="1"/>
  <c r="C137" i="7" a="1"/>
  <c r="C625" i="7" a="1"/>
  <c r="C1582" i="7" a="1"/>
  <c r="C176" i="7" a="1"/>
  <c r="C1115" i="7" a="1"/>
  <c r="C1486" i="7" a="1"/>
  <c r="C164" i="7" a="1"/>
  <c r="C390" i="7" a="1"/>
  <c r="C1223" i="7" a="1"/>
  <c r="C948" i="7" a="1"/>
  <c r="C1029" i="7" a="1"/>
  <c r="C1751" i="7" a="1"/>
  <c r="C1522" i="7" a="1"/>
  <c r="C1709" i="7" a="1"/>
  <c r="C1886" i="7" a="1"/>
  <c r="C64" i="7" a="1"/>
  <c r="C91" i="7" a="1"/>
  <c r="C406" i="7" a="1"/>
  <c r="C41" i="7" a="1"/>
  <c r="C1062" i="7" a="1"/>
  <c r="C217" i="7" a="1"/>
  <c r="C425" i="7" a="1"/>
  <c r="C713" i="7" a="1"/>
  <c r="C588" i="7" a="1"/>
  <c r="C149" i="7" a="1"/>
  <c r="C1611" i="7" a="1"/>
  <c r="C1604" i="7" a="1"/>
  <c r="C1335" i="7" a="1"/>
  <c r="C1331" i="7" a="1"/>
  <c r="C387" i="7" a="1"/>
  <c r="C1103" i="7" a="1"/>
  <c r="C1227" i="7" a="1"/>
  <c r="C1725" i="7" a="1"/>
  <c r="C395" i="7" a="1"/>
  <c r="C1812" i="7" a="1"/>
  <c r="C1405" i="7" a="1"/>
  <c r="C394" i="7" a="1"/>
  <c r="C884" i="7" a="1"/>
  <c r="C1323" i="7" a="1"/>
  <c r="C1410" i="7" a="1"/>
  <c r="C1615" i="7" a="1"/>
  <c r="C936" i="7" a="1"/>
  <c r="C1924" i="7" a="1"/>
  <c r="C471" i="7" a="1"/>
  <c r="C1015" i="7" a="1"/>
  <c r="C68" i="7" a="1"/>
  <c r="C353" i="7" a="1"/>
  <c r="C371" i="7" a="1"/>
  <c r="C1643" i="7" a="1"/>
  <c r="C503" i="7" a="1"/>
  <c r="C1517" i="7" a="1"/>
  <c r="C1423" i="7" a="1"/>
  <c r="C1919" i="7" a="1"/>
  <c r="C100" i="7" a="1"/>
  <c r="C1093" i="7" a="1"/>
  <c r="C918" i="7" a="1"/>
  <c r="C1359" i="7" a="1"/>
  <c r="C156" i="7" a="1"/>
  <c r="C223" i="7" a="1"/>
  <c r="C247" i="7" a="1"/>
  <c r="C357" i="7" a="1"/>
  <c r="C1676" i="7" a="1"/>
  <c r="C1572" i="7" a="1"/>
  <c r="C1279" i="7" a="1"/>
  <c r="C179" i="7" a="1"/>
  <c r="C450" i="7" a="1"/>
  <c r="C721" i="7" a="1"/>
  <c r="C1388" i="7" a="1"/>
  <c r="C1855" i="7" a="1"/>
  <c r="C1658" i="7" a="1"/>
  <c r="C16" i="7" a="1"/>
  <c r="C554" i="7" a="1"/>
  <c r="C907" i="7" a="1"/>
  <c r="C1904" i="7" a="1"/>
  <c r="C1001" i="7" a="1"/>
  <c r="C326" i="7" a="1"/>
  <c r="C670" i="7" a="1"/>
  <c r="C1819" i="7" a="1"/>
  <c r="C1417" i="7" a="1"/>
  <c r="C753" i="7" a="1"/>
  <c r="C1827" i="7" a="1"/>
  <c r="C254" i="7" a="1"/>
  <c r="C1436" i="7" a="1"/>
  <c r="C593" i="7" a="1"/>
  <c r="C350" i="7" a="1"/>
  <c r="C400" i="7" a="1"/>
  <c r="C1168" i="7" a="1"/>
  <c r="C1389" i="7" a="1"/>
  <c r="C1721" i="7" a="1"/>
  <c r="C187" i="7" a="1"/>
  <c r="C565" i="7" a="1"/>
  <c r="C1241" i="7" a="1"/>
  <c r="C1692" i="7" a="1"/>
  <c r="C28" i="7" a="1"/>
  <c r="C408" i="7" a="1"/>
  <c r="C1768" i="7" a="1"/>
  <c r="C210" i="7" a="1"/>
  <c r="C1497" i="7" a="1"/>
  <c r="C704" i="7" a="1"/>
  <c r="C1879" i="7" a="1"/>
  <c r="C1892" i="7" a="1"/>
  <c r="C1278" i="7" a="1"/>
  <c r="C587" i="7" a="1"/>
  <c r="C1149" i="7" a="1"/>
  <c r="C1251" i="7" a="1"/>
  <c r="C1784" i="7" a="1"/>
  <c r="C618" i="7" a="1"/>
  <c r="C661" i="7" a="1"/>
  <c r="C807" i="7" a="1"/>
  <c r="C509" i="7" a="1"/>
  <c r="C1209" i="7" a="1"/>
  <c r="C949" i="7" a="1"/>
  <c r="C1014" i="7" a="1"/>
  <c r="C1218" i="7" a="1"/>
  <c r="C931" i="7" a="1"/>
  <c r="C1072" i="7" a="1"/>
  <c r="C1976" i="7" a="1"/>
  <c r="C900" i="7" a="1"/>
  <c r="C668" i="7" a="1"/>
  <c r="C1180" i="7" a="1"/>
  <c r="C1953" i="7" a="1"/>
  <c r="C1022" i="7" a="1"/>
  <c r="C449" i="7" a="1"/>
  <c r="C1091" i="7" a="1"/>
  <c r="C1730" i="7" a="1"/>
  <c r="C1025" i="7" a="1"/>
  <c r="C34" i="7" a="1"/>
  <c r="C513" i="7" a="1"/>
  <c r="C835" i="7" a="1"/>
  <c r="C945" i="7" a="1"/>
  <c r="C1867" i="7" a="1"/>
  <c r="C935" i="7" a="1"/>
  <c r="C1449" i="7" a="1"/>
  <c r="C1338" i="7" a="1"/>
  <c r="C1370" i="7" a="1"/>
  <c r="C559" i="7" a="1"/>
  <c r="C976" i="7" a="1"/>
  <c r="C1134" i="7" a="1"/>
  <c r="C1646" i="7" a="1"/>
  <c r="C906" i="7" a="1"/>
  <c r="C708" i="7" a="1"/>
  <c r="C1520" i="7" a="1"/>
  <c r="C115" i="7" a="1"/>
  <c r="C441" i="7" a="1"/>
  <c r="C941" i="7" a="1"/>
  <c r="C779" i="7" a="1"/>
  <c r="C497" i="7" a="1"/>
  <c r="C998" i="7" a="1"/>
  <c r="C65" i="7" a="1"/>
  <c r="C1046" i="7" a="1"/>
  <c r="C385" i="7" a="1"/>
  <c r="C723" i="7" a="1"/>
  <c r="C1862" i="7" a="1"/>
  <c r="C524" i="7" a="1"/>
  <c r="C636" i="7" a="1"/>
  <c r="C466" i="7" a="1"/>
  <c r="C204" i="7" a="1"/>
  <c r="C1320" i="7" a="1"/>
  <c r="C1056" i="7" a="1"/>
  <c r="C393" i="7" a="1"/>
  <c r="C1306" i="7" a="1"/>
  <c r="C1080" i="7" a="1"/>
  <c r="C617" i="7" a="1"/>
  <c r="C1639" i="7" a="1"/>
  <c r="C1847" i="7" a="1"/>
  <c r="C1206" i="7" a="1"/>
  <c r="C1653" i="7" a="1"/>
  <c r="C1041" i="7" a="1"/>
  <c r="C1492" i="7" a="1"/>
  <c r="C886" i="7" a="1"/>
  <c r="C172" i="7" a="1"/>
  <c r="C725" i="7" a="1"/>
  <c r="C1276" i="7" a="1"/>
  <c r="C342" i="7" a="1"/>
  <c r="C598" i="7" a="1"/>
  <c r="C163" i="7" a="1"/>
  <c r="C1810" i="7" a="1"/>
  <c r="C2" i="7" a="1"/>
  <c r="C1464" i="7" a="1"/>
  <c r="C872" i="7" a="1"/>
  <c r="C665" i="7" a="1"/>
  <c r="C795" i="7" a="1"/>
  <c r="C39" i="7" a="1"/>
  <c r="C1514" i="7" a="1"/>
  <c r="C616" i="7" a="1"/>
  <c r="C1771" i="7" a="1"/>
  <c r="C1023" i="7" a="1"/>
  <c r="C1157" i="7" a="1"/>
  <c r="C458" i="7" a="1"/>
  <c r="C1229" i="7" a="1"/>
  <c r="C674" i="7" a="1"/>
  <c r="C445" i="7" a="1"/>
  <c r="C1683" i="7" a="1"/>
  <c r="C1378" i="7" a="1"/>
  <c r="C846" i="7" a="1"/>
  <c r="C1781" i="7" a="1"/>
  <c r="C1695" i="7" a="1"/>
  <c r="C979" i="7" a="1"/>
  <c r="C281" i="7" a="1"/>
  <c r="C1943" i="7" a="1"/>
  <c r="C123" i="7" a="1"/>
  <c r="C251" i="7" a="1"/>
  <c r="C1398" i="7" a="1"/>
  <c r="C584" i="7" a="1"/>
  <c r="C1430" i="7" a="1"/>
  <c r="C1179" i="7" a="1"/>
  <c r="C1521" i="7" a="1"/>
  <c r="C1821" i="7" a="1"/>
  <c r="C663" i="7" a="1"/>
  <c r="C944" i="7" a="1"/>
  <c r="C1313" i="7" a="1"/>
  <c r="C1479" i="7" a="1"/>
  <c r="C1690" i="7" a="1"/>
  <c r="C863" i="7" a="1"/>
  <c r="C640" i="7" a="1"/>
  <c r="C1531" i="7" a="1"/>
  <c r="C1678" i="7" a="1"/>
  <c r="C95" i="7" a="1"/>
  <c r="C1305" i="7" a="1"/>
  <c r="C1296" i="7" a="1"/>
  <c r="C671" i="7" a="1"/>
  <c r="C1123" i="7" a="1"/>
  <c r="C586" i="7" a="1"/>
  <c r="C810" i="7" a="1"/>
  <c r="C1395" i="7" a="1"/>
  <c r="C828" i="7" a="1"/>
  <c r="C1006" i="7" a="1"/>
  <c r="C829" i="7" a="1"/>
  <c r="C692" i="7" a="1"/>
  <c r="C1902" i="7" a="1"/>
  <c r="C514" i="7" a="1"/>
  <c r="C139" i="7" a="1"/>
  <c r="C322" i="7" a="1"/>
  <c r="C437" i="7" a="1"/>
  <c r="C1956" i="7" a="1"/>
  <c r="C234" i="7" a="1"/>
  <c r="C1802" i="7" a="1"/>
  <c r="C256" i="7" a="1"/>
  <c r="C216" i="7" a="1"/>
  <c r="C1606" i="7" a="1"/>
  <c r="C762" i="7" a="1"/>
  <c r="C1982" i="7" a="1"/>
  <c r="C1792" i="7" a="1"/>
  <c r="C1907" i="7" a="1"/>
  <c r="C1337" i="7" a="1"/>
  <c r="C818" i="7" a="1"/>
  <c r="C132" i="7" a="1"/>
  <c r="C1477" i="7" a="1"/>
  <c r="C927" i="7" a="1"/>
  <c r="C169" i="7" a="1"/>
  <c r="C804" i="7" a="1"/>
  <c r="C1870" i="7" a="1"/>
  <c r="C1706" i="7" a="1"/>
  <c r="C558" i="7" a="1"/>
  <c r="C1776" i="7" a="1"/>
  <c r="C1066" i="7" a="1"/>
  <c r="C794" i="7" a="1"/>
  <c r="C481" i="7" a="1"/>
  <c r="C774" i="7" a="1"/>
  <c r="C1394" i="7" a="1"/>
  <c r="C811" i="7" a="1"/>
  <c r="C1650" i="7" a="1"/>
  <c r="C258" i="7" a="1"/>
  <c r="C1095" i="7" a="1"/>
  <c r="C196" i="7" a="1"/>
  <c r="C1490" i="7" a="1"/>
  <c r="C1148" i="7" a="1"/>
  <c r="C705" i="7" a="1"/>
  <c r="C552" i="7" a="1"/>
  <c r="C1659" i="7" a="1"/>
  <c r="C266" i="7" a="1"/>
  <c r="C932" i="7" a="1"/>
  <c r="C950" i="7" a="1"/>
  <c r="C1647" i="7" a="1"/>
  <c r="C924" i="7" a="1"/>
  <c r="C978" i="7" a="1"/>
  <c r="C916" i="7" a="1"/>
  <c r="C685" i="7" a="1"/>
  <c r="C383" i="7" a="1"/>
  <c r="C894" i="7" a="1"/>
  <c r="C1578" i="7" a="1"/>
  <c r="C1120" i="7" a="1"/>
  <c r="C1794" i="7" a="1"/>
  <c r="C1414" i="7" a="1"/>
  <c r="C117" i="7" a="1"/>
  <c r="C926" i="7" a="1"/>
  <c r="C1799" i="7" a="1"/>
  <c r="C8" i="7" a="1"/>
  <c r="C619" i="7" a="1"/>
  <c r="C1400" i="7" a="1"/>
  <c r="C1585" i="7" a="1"/>
  <c r="C627" i="7" a="1"/>
  <c r="C121" i="7" a="1"/>
  <c r="C1270" i="7" a="1"/>
  <c r="C506" i="7" a="1"/>
  <c r="C1402" i="7" a="1"/>
  <c r="C1195" i="7" a="1"/>
  <c r="C922" i="7" a="1"/>
  <c r="C333" i="7" a="1"/>
  <c r="C784" i="7" a="1"/>
  <c r="C220" i="7" a="1"/>
  <c r="C1403" i="7" a="1"/>
  <c r="C366" i="7" a="1"/>
  <c r="C325" i="7" a="1"/>
  <c r="C1082" i="7" a="1"/>
  <c r="C1880" i="7" a="1"/>
  <c r="C662" i="7" a="1"/>
  <c r="C308" i="7" a="1"/>
  <c r="C1427" i="7" a="1"/>
  <c r="C1016" i="7" a="1"/>
  <c r="C996" i="7" a="1"/>
  <c r="C253" i="7" a="1"/>
  <c r="C272" i="7" a="1"/>
  <c r="C1271" i="7" a="1"/>
  <c r="C1382" i="7" a="1"/>
  <c r="C1162" i="7" a="1"/>
  <c r="C767" i="7" a="1"/>
  <c r="C1254" i="7" a="1"/>
  <c r="C1244" i="7" a="1"/>
  <c r="C609" i="7" a="1"/>
  <c r="C267" i="7" a="1"/>
  <c r="C845" i="7" a="1"/>
  <c r="C1971" i="7" a="1"/>
  <c r="C1562" i="7" a="1"/>
  <c r="C1317" i="7" a="1"/>
  <c r="C827" i="7" a="1"/>
  <c r="C1516" i="7" a="1"/>
  <c r="C801" i="7" a="1"/>
  <c r="C1268" i="7" a="1"/>
  <c r="C1760" i="7" a="1"/>
  <c r="C653" i="7" a="1"/>
  <c r="C212" i="7" a="1"/>
  <c r="C190" i="7" a="1"/>
  <c r="C1324" i="7" a="1"/>
  <c r="C282" i="7" a="1"/>
  <c r="C1377" i="7" a="1"/>
  <c r="C630" i="7" a="1"/>
  <c r="C678" i="7" a="1"/>
  <c r="C300" i="7" a="1"/>
  <c r="C1630" i="7" a="1"/>
  <c r="C946" i="7" a="1"/>
  <c r="C1214" i="7" a="1"/>
  <c r="C628" i="7" a="1"/>
  <c r="C33" i="7" a="1"/>
  <c r="C1309" i="7" a="1"/>
  <c r="C67" i="7" a="1"/>
  <c r="C1642" i="7" a="1"/>
  <c r="C644" i="7" a="1"/>
  <c r="C910" i="7" a="1"/>
  <c r="C125" i="7" a="1"/>
  <c r="C817" i="7" a="1"/>
  <c r="C399" i="7" a="1"/>
  <c r="C895" i="7" a="1"/>
  <c r="C505" i="7" a="1"/>
  <c r="C1211" i="7" a="1"/>
  <c r="C1049" i="7" a="1"/>
  <c r="C221" i="7" a="1"/>
  <c r="C631" i="7" a="1"/>
  <c r="C1899" i="7" a="1"/>
  <c r="C1783" i="7" a="1"/>
  <c r="C1246" i="7" a="1"/>
  <c r="C356" i="7" a="1"/>
  <c r="C419" i="7" a="1"/>
  <c r="C877" i="7" a="1"/>
  <c r="C1887" i="7" a="1"/>
  <c r="C1191" i="7" a="1"/>
  <c r="C1210" i="7" a="1"/>
  <c r="C215" i="7" a="1"/>
  <c r="C826" i="7" a="1"/>
  <c r="C111" i="7" a="1"/>
  <c r="C1159" i="7" a="1"/>
  <c r="C960" i="7" a="1"/>
  <c r="C700" i="7" a="1"/>
  <c r="C883" i="7" a="1"/>
  <c r="C1474" i="7" a="1"/>
  <c r="C830" i="7" a="1"/>
  <c r="C836" i="7" a="1"/>
  <c r="C568" i="7" a="1"/>
  <c r="C1758" i="7" a="1"/>
  <c r="C197" i="7" a="1"/>
  <c r="C1256" i="7" a="1"/>
  <c r="C1752" i="7" a="1"/>
  <c r="C25" i="7" a="1"/>
  <c r="C574" i="7" a="1"/>
  <c r="C127" i="7" a="1"/>
  <c r="C940" i="7" a="1"/>
  <c r="C977" i="7" a="1"/>
  <c r="C468" i="7" a="1"/>
  <c r="C9" i="7" a="1"/>
  <c r="C1618" i="7" a="1"/>
  <c r="C1128" i="7" a="1"/>
  <c r="C1408" i="7" a="1"/>
  <c r="C570" i="7" a="1"/>
  <c r="C1316" i="7" a="1"/>
  <c r="C666" i="7" a="1"/>
  <c r="C641" i="7" a="1"/>
  <c r="C677" i="7" a="1"/>
  <c r="C1033" i="7" a="1"/>
  <c r="C1228" i="7" a="1"/>
  <c r="C915" i="7" a="1"/>
  <c r="C83" i="7" a="1"/>
  <c r="C378" i="7" a="1"/>
  <c r="C610" i="7" a="1"/>
  <c r="C1686" i="7" a="1"/>
  <c r="C423" i="7" a="1"/>
  <c r="C1247" i="7" a="1"/>
  <c r="C1708" i="7" a="1"/>
  <c r="C1085" i="7" a="1"/>
  <c r="C734" i="7" a="1"/>
  <c r="C1898" i="7" a="1"/>
  <c r="C1926" i="7" a="1"/>
  <c r="C1404" i="7" a="1"/>
  <c r="C114" i="7" a="1"/>
  <c r="C975" i="7" a="1"/>
  <c r="C1470" i="7" a="1"/>
  <c r="C974" i="7" a="1"/>
  <c r="C547" i="7" a="1"/>
  <c r="C1283" i="7" a="1"/>
  <c r="C528" i="7" a="1"/>
  <c r="C464" i="7" a="1"/>
  <c r="C1641" i="7" a="1"/>
  <c r="C444" i="7" a="1"/>
  <c r="C805" i="7" a="1"/>
  <c r="C1457" i="7" a="1"/>
  <c r="C756" i="7" a="1"/>
  <c r="C140" i="7" a="1"/>
  <c r="C1750" i="7" a="1"/>
  <c r="C1869" i="7" a="1"/>
  <c r="C511" i="7" a="1"/>
  <c r="C99" i="7" a="1"/>
  <c r="C667" i="7" a="1"/>
  <c r="C1977" i="7" a="1"/>
  <c r="C1889" i="7" a="1"/>
  <c r="C1515" i="7" a="1"/>
  <c r="C1329" i="7" a="1"/>
  <c r="C110" i="7" a="1"/>
  <c r="C334" i="7" a="1"/>
  <c r="C1655" i="7" a="1"/>
  <c r="C62" i="7" a="1"/>
  <c r="C1484" i="7" a="1"/>
  <c r="C652" i="7" a="1"/>
  <c r="C1856" i="7" a="1"/>
  <c r="C1612" i="7" a="1"/>
  <c r="C148" i="7" a="1"/>
  <c r="C959" i="7" a="1"/>
  <c r="C876" i="7" a="1"/>
  <c r="C1097" i="7" a="1"/>
  <c r="C523" i="7" a="1"/>
  <c r="C145" i="7" a="1"/>
  <c r="C1397" i="7" a="1"/>
  <c r="C417" i="7" a="1"/>
  <c r="C1432" i="7" a="1"/>
  <c r="C1130" i="7" a="1"/>
  <c r="C1621" i="7" a="1"/>
  <c r="C1512" i="7" a="1"/>
  <c r="C1551" i="7" a="1"/>
  <c r="C1740" i="7" a="1"/>
  <c r="C1557" i="7" a="1"/>
  <c r="C240" i="7" a="1"/>
  <c r="C1941" i="7" a="1"/>
  <c r="C1619" i="7" a="1"/>
  <c r="C760" i="7" a="1"/>
  <c r="C1913" i="7" a="1"/>
  <c r="C1788" i="7" a="1"/>
  <c r="C1445" i="7" a="1"/>
  <c r="C1433" i="7" a="1"/>
  <c r="C351" i="7" a="1"/>
  <c r="C1560" i="7" a="1"/>
  <c r="C1908" i="7" a="1"/>
  <c r="C107" i="7" a="1"/>
  <c r="C447" i="7" a="1"/>
  <c r="C1660" i="7" a="1"/>
  <c r="C1494" i="7" a="1"/>
  <c r="C103" i="7" a="1"/>
  <c r="C88" i="7" a="1"/>
  <c r="C1625" i="7" a="1"/>
  <c r="C1013" i="7" a="1"/>
  <c r="C1193" i="7" a="1"/>
  <c r="C683" i="7" a="1"/>
  <c r="C1840" i="7" a="1"/>
  <c r="C1250" i="7" a="1"/>
  <c r="C24" i="7" a="1"/>
  <c r="C226" i="7" a="1"/>
  <c r="C289" i="7" a="1"/>
  <c r="C1699" i="7" a="1"/>
  <c r="C1364" i="7" a="1"/>
  <c r="C686" i="7" a="1"/>
  <c r="C743" i="7" a="1"/>
  <c r="C1111" i="7" a="1"/>
  <c r="C1633" i="7" a="1"/>
  <c r="C1852" i="7" a="1"/>
  <c r="C1704" i="7" a="1"/>
  <c r="C648" i="7" a="1"/>
  <c r="C1654" i="7" a="1"/>
  <c r="C691" i="7" a="1"/>
  <c r="C1232" i="7" a="1"/>
  <c r="C908" i="7" a="1"/>
  <c r="C969" i="7" a="1"/>
  <c r="C1871" i="7" a="1"/>
  <c r="C1019" i="7" a="1"/>
  <c r="C339" i="7" a="1"/>
  <c r="C1964" i="7" a="1"/>
  <c r="C1770" i="7" a="1"/>
  <c r="C724" i="7" a="1"/>
  <c r="C287" i="7" a="1"/>
  <c r="C1669" i="7" a="1"/>
  <c r="C1310" i="7" a="1"/>
  <c r="C1922" i="7" a="1"/>
  <c r="C716" i="7" a="1"/>
  <c r="C1905" i="7" a="1"/>
  <c r="C611" i="7" a="1"/>
  <c r="C1135" i="7" a="1"/>
  <c r="C324" i="7" a="1"/>
  <c r="C1267" i="7" a="1"/>
  <c r="C1217" i="7" a="1"/>
  <c r="C1790" i="7" a="1"/>
  <c r="C410" i="7" a="1"/>
  <c r="C538" i="7" a="1"/>
  <c r="C252" i="7" a="1"/>
  <c r="C1638" i="7" a="1"/>
  <c r="C94" i="7" a="1"/>
  <c r="C1007" i="7" a="1"/>
  <c r="C660" i="7" a="1"/>
  <c r="C416" i="7" a="1"/>
  <c r="C1307" i="7" a="1"/>
  <c r="C1108" i="7" a="1"/>
  <c r="C519" i="7" a="1"/>
  <c r="C193" i="7" a="1"/>
  <c r="C1125" i="7" a="1"/>
  <c r="C1691" i="7" a="1"/>
  <c r="C1391" i="7" a="1"/>
  <c r="C1634" i="7" a="1"/>
  <c r="C457" i="7" a="1"/>
  <c r="C439" i="7" a="1"/>
  <c r="C331" i="7" a="1"/>
  <c r="C763" i="7" a="1"/>
  <c r="C1841" i="7" a="1"/>
  <c r="C1384" i="7" a="1"/>
  <c r="C259" i="7" a="1"/>
  <c r="C349" i="7" a="1"/>
  <c r="C823" i="7" a="1"/>
  <c r="C1566" i="7" a="1"/>
  <c r="C590" i="7" a="1"/>
  <c r="C453" i="7" a="1"/>
  <c r="C86" i="7" a="1"/>
  <c r="C426" i="7" a="1"/>
  <c r="C298" i="7" a="1"/>
  <c r="C822" i="7" a="1"/>
  <c r="C1435" i="7" a="1"/>
  <c r="C1816" i="7" a="1"/>
  <c r="C1963" i="7" a="1"/>
  <c r="C1145" i="7" a="1"/>
  <c r="C1431" i="7" a="1"/>
  <c r="C1412" i="7" a="1"/>
  <c r="C184" i="7" a="1"/>
  <c r="C1885" i="7" a="1"/>
  <c r="C1052" i="7" a="1"/>
  <c r="C44" i="7" a="1"/>
  <c r="C1979" i="7" a="1"/>
  <c r="C624" i="7" a="1"/>
  <c r="C150" i="7" a="1"/>
  <c r="C341" i="7" a="1"/>
  <c r="C764" i="7" a="1"/>
  <c r="C77" i="7" a="1"/>
  <c r="C576" i="7" a="1"/>
  <c r="C1542" i="7" a="1"/>
  <c r="C1141" i="7" a="1"/>
  <c r="C968" i="7" a="1"/>
  <c r="C878" i="7" a="1"/>
  <c r="C467" i="7" a="1"/>
  <c r="C1106" i="7" a="1"/>
  <c r="C1720" i="7" a="1"/>
  <c r="C237" i="7" a="1"/>
  <c r="C856" i="7" a="1"/>
  <c r="C66" i="7" a="1"/>
  <c r="C202" i="7" a="1"/>
  <c r="C1259" i="7" a="1"/>
  <c r="C1172" i="7" a="1"/>
  <c r="C502" i="7" a="1"/>
  <c r="C679" i="7" a="1"/>
  <c r="C1518" i="7" a="1"/>
  <c r="C29" i="7" a="1"/>
  <c r="C1537" i="7" a="1"/>
  <c r="C1526" i="7" a="1"/>
  <c r="C657" i="7" a="1"/>
  <c r="C1138" i="7" a="1"/>
  <c r="C1114" i="7" a="1"/>
  <c r="C1419" i="7" a="1"/>
  <c r="C654" i="7" a="1"/>
  <c r="C1039" i="7" a="1"/>
  <c r="C545" i="7" a="1"/>
  <c r="C1478" i="7" a="1"/>
  <c r="C761" i="7" a="1"/>
  <c r="C892" i="7" a="1"/>
  <c r="C79" i="7" a="1"/>
  <c r="C1724" i="7" a="1"/>
  <c r="C560" i="7" a="1"/>
  <c r="C923" i="7" a="1"/>
  <c r="C1789" i="7" a="1"/>
  <c r="C1766" i="7" a="1"/>
  <c r="C837" i="7" a="1"/>
  <c r="C1523" i="7" a="1"/>
  <c r="C849" i="7" a="1"/>
  <c r="C153" i="7" a="1"/>
  <c r="C1044" i="7" a="1"/>
  <c r="C1828" i="7" a="1"/>
  <c r="C1119" i="7" a="1"/>
  <c r="C1583" i="7" a="1"/>
  <c r="C398" i="7" a="1"/>
  <c r="C504" i="7" a="1"/>
  <c r="C1739" i="7" a="1"/>
  <c r="C647" i="7" a="1"/>
  <c r="C809" i="7" a="1"/>
  <c r="C1222" i="7" a="1"/>
  <c r="C1473" i="7" a="1"/>
  <c r="C1620" i="7" a="1"/>
  <c r="C1243" i="7" a="1"/>
  <c r="C1124" i="7" a="1"/>
  <c r="C177" i="7" a="1"/>
  <c r="C633" i="7" a="1"/>
  <c r="C389" i="7" a="1"/>
  <c r="C211" i="7" a="1"/>
  <c r="C1624" i="7" a="1"/>
  <c r="C541" i="7" a="1"/>
  <c r="C1546" i="7" a="1"/>
  <c r="C1804" i="7" a="1"/>
  <c r="C563" i="7" a="1"/>
  <c r="C478" i="7" a="1"/>
  <c r="C1367" i="7" a="1"/>
  <c r="C1949" i="7" a="1"/>
  <c r="C1696" i="7" a="1"/>
  <c r="C645" i="7" a="1"/>
  <c r="C1460" i="7" a="1"/>
  <c r="C1234" i="7" a="1"/>
  <c r="C880" i="7" a="1"/>
  <c r="C508" i="7" a="1"/>
  <c r="C374" i="7" a="1"/>
  <c r="C1505" i="7" a="1"/>
  <c r="C696" i="7" a="1"/>
  <c r="C696" i="7" l="1"/>
  <c r="C1505" i="7"/>
  <c r="C374" i="7"/>
  <c r="C508" i="7"/>
  <c r="C880" i="7"/>
  <c r="C1234" i="7"/>
  <c r="C1460" i="7"/>
  <c r="C645" i="7"/>
  <c r="C1696" i="7"/>
  <c r="C1949" i="7"/>
  <c r="C1367" i="7"/>
  <c r="C478" i="7"/>
  <c r="C563" i="7"/>
  <c r="C1804" i="7"/>
  <c r="C1546" i="7"/>
  <c r="C541" i="7"/>
  <c r="C1624" i="7"/>
  <c r="C211" i="7"/>
  <c r="C389" i="7"/>
  <c r="C633" i="7"/>
  <c r="C177" i="7"/>
  <c r="C1124" i="7"/>
  <c r="C1243" i="7"/>
  <c r="C1620" i="7"/>
  <c r="C1473" i="7"/>
  <c r="C1222" i="7"/>
  <c r="C809" i="7"/>
  <c r="C647" i="7"/>
  <c r="C1739" i="7"/>
  <c r="C504" i="7"/>
  <c r="C398" i="7"/>
  <c r="C1583" i="7"/>
  <c r="C1119" i="7"/>
  <c r="C1828" i="7"/>
  <c r="C1044" i="7"/>
  <c r="C153" i="7"/>
  <c r="C849" i="7"/>
  <c r="C1523" i="7"/>
  <c r="C837" i="7"/>
  <c r="C1766" i="7"/>
  <c r="C1789" i="7"/>
  <c r="C923" i="7"/>
  <c r="C560" i="7"/>
  <c r="C1724" i="7"/>
  <c r="C79" i="7"/>
  <c r="C892" i="7"/>
  <c r="C761" i="7"/>
  <c r="C1478" i="7"/>
  <c r="C545" i="7"/>
  <c r="C1039" i="7"/>
  <c r="C654" i="7"/>
  <c r="C1419" i="7"/>
  <c r="C1114" i="7"/>
  <c r="C1138" i="7"/>
  <c r="C657" i="7"/>
  <c r="C1526" i="7"/>
  <c r="C1537" i="7"/>
  <c r="C29" i="7"/>
  <c r="C1518" i="7"/>
  <c r="C679" i="7"/>
  <c r="C502" i="7"/>
  <c r="C1172" i="7"/>
  <c r="C1259" i="7"/>
  <c r="C202" i="7"/>
  <c r="C66" i="7"/>
  <c r="C856" i="7"/>
  <c r="C237" i="7"/>
  <c r="C1720" i="7"/>
  <c r="C1106" i="7"/>
  <c r="C467" i="7"/>
  <c r="C878" i="7"/>
  <c r="C968" i="7"/>
  <c r="C1141" i="7"/>
  <c r="C1542" i="7"/>
  <c r="C576" i="7"/>
  <c r="C77" i="7"/>
  <c r="C764" i="7"/>
  <c r="C341" i="7"/>
  <c r="C150" i="7"/>
  <c r="C624" i="7"/>
  <c r="C1979" i="7"/>
  <c r="C44" i="7"/>
  <c r="C1052" i="7"/>
  <c r="C1885" i="7"/>
  <c r="C184" i="7"/>
  <c r="C1412" i="7"/>
  <c r="C1431" i="7"/>
  <c r="C1145" i="7"/>
  <c r="C1963" i="7"/>
  <c r="C1816" i="7"/>
  <c r="C1435" i="7"/>
  <c r="C822" i="7"/>
  <c r="C298" i="7"/>
  <c r="C426" i="7"/>
  <c r="C86" i="7"/>
  <c r="C453" i="7"/>
  <c r="C590" i="7"/>
  <c r="C1566" i="7"/>
  <c r="C823" i="7"/>
  <c r="C349" i="7"/>
  <c r="C259" i="7"/>
  <c r="C1384" i="7"/>
  <c r="C1841" i="7"/>
  <c r="C763" i="7"/>
  <c r="C331" i="7"/>
  <c r="C439" i="7"/>
  <c r="C457" i="7"/>
  <c r="C1634" i="7"/>
  <c r="C1391" i="7"/>
  <c r="C1691" i="7"/>
  <c r="C1125" i="7"/>
  <c r="C193" i="7"/>
  <c r="C519" i="7"/>
  <c r="C1108" i="7"/>
  <c r="C1307" i="7"/>
  <c r="C416" i="7"/>
  <c r="C660" i="7"/>
  <c r="C1007" i="7"/>
  <c r="C94" i="7"/>
  <c r="C1638" i="7"/>
  <c r="C252" i="7"/>
  <c r="C538" i="7"/>
  <c r="C410" i="7"/>
  <c r="C1790" i="7"/>
  <c r="C1217" i="7"/>
  <c r="C1267" i="7"/>
  <c r="C324" i="7"/>
  <c r="C1135" i="7"/>
  <c r="C611" i="7"/>
  <c r="C1905" i="7"/>
  <c r="C716" i="7"/>
  <c r="C1922" i="7"/>
  <c r="C1310" i="7"/>
  <c r="C1669" i="7"/>
  <c r="C287" i="7"/>
  <c r="C724" i="7"/>
  <c r="C1770" i="7"/>
  <c r="C1964" i="7"/>
  <c r="C339" i="7"/>
  <c r="C1019" i="7"/>
  <c r="C1871" i="7"/>
  <c r="C969" i="7"/>
  <c r="C908" i="7"/>
  <c r="C1232" i="7"/>
  <c r="C691" i="7"/>
  <c r="C1654" i="7"/>
  <c r="C648" i="7"/>
  <c r="C1704" i="7"/>
  <c r="C1852" i="7"/>
  <c r="C1633" i="7"/>
  <c r="C1111" i="7"/>
  <c r="C743" i="7"/>
  <c r="C686" i="7"/>
  <c r="C1364" i="7"/>
  <c r="C1699" i="7"/>
  <c r="C289" i="7"/>
  <c r="C226" i="7"/>
  <c r="C24" i="7"/>
  <c r="C1250" i="7"/>
  <c r="C1840" i="7"/>
  <c r="C683" i="7"/>
  <c r="C1193" i="7"/>
  <c r="C1013" i="7"/>
  <c r="C1625" i="7"/>
  <c r="C88" i="7"/>
  <c r="C103" i="7"/>
  <c r="C1494" i="7"/>
  <c r="C1660" i="7"/>
  <c r="C447" i="7"/>
  <c r="C107" i="7"/>
  <c r="C1908" i="7"/>
  <c r="C1560" i="7"/>
  <c r="C351" i="7"/>
  <c r="C1433" i="7"/>
  <c r="C1445" i="7"/>
  <c r="C1788" i="7"/>
  <c r="C1913" i="7"/>
  <c r="C760" i="7"/>
  <c r="C1619" i="7"/>
  <c r="C1941" i="7"/>
  <c r="C240" i="7"/>
  <c r="C1557" i="7"/>
  <c r="C1740" i="7"/>
  <c r="C1551" i="7"/>
  <c r="C1512" i="7"/>
  <c r="C1621" i="7"/>
  <c r="C1130" i="7"/>
  <c r="C1432" i="7"/>
  <c r="C417" i="7"/>
  <c r="C1397" i="7"/>
  <c r="C145" i="7"/>
  <c r="C523" i="7"/>
  <c r="C1097" i="7"/>
  <c r="C876" i="7"/>
  <c r="C959" i="7"/>
  <c r="C148" i="7"/>
  <c r="C1612" i="7"/>
  <c r="C1856" i="7"/>
  <c r="C652" i="7"/>
  <c r="C1484" i="7"/>
  <c r="C62" i="7"/>
  <c r="C1655" i="7"/>
  <c r="C334" i="7"/>
  <c r="C110" i="7"/>
  <c r="C1329" i="7"/>
  <c r="C1515" i="7"/>
  <c r="C1889" i="7"/>
  <c r="C1977" i="7"/>
  <c r="C667" i="7"/>
  <c r="C99" i="7"/>
  <c r="C511" i="7"/>
  <c r="C1869" i="7"/>
  <c r="C1750" i="7"/>
  <c r="C140" i="7"/>
  <c r="C756" i="7"/>
  <c r="C1457" i="7"/>
  <c r="C805" i="7"/>
  <c r="C444" i="7"/>
  <c r="C1641" i="7"/>
  <c r="C464" i="7"/>
  <c r="C528" i="7"/>
  <c r="C1283" i="7"/>
  <c r="C547" i="7"/>
  <c r="C974" i="7"/>
  <c r="C1470" i="7"/>
  <c r="C975" i="7"/>
  <c r="C114" i="7"/>
  <c r="C1404" i="7"/>
  <c r="C1926" i="7"/>
  <c r="C1898" i="7"/>
  <c r="C734" i="7"/>
  <c r="C1085" i="7"/>
  <c r="C1708" i="7"/>
  <c r="C1247" i="7"/>
  <c r="C423" i="7"/>
  <c r="C1686" i="7"/>
  <c r="C610" i="7"/>
  <c r="C378" i="7"/>
  <c r="C83" i="7"/>
  <c r="C915" i="7"/>
  <c r="C1228" i="7"/>
  <c r="C1033" i="7"/>
  <c r="C677" i="7"/>
  <c r="C641" i="7"/>
  <c r="C666" i="7"/>
  <c r="C1316" i="7"/>
  <c r="C570" i="7"/>
  <c r="C1408" i="7"/>
  <c r="C1128" i="7"/>
  <c r="C1618" i="7"/>
  <c r="C9" i="7"/>
  <c r="C468" i="7"/>
  <c r="C977" i="7"/>
  <c r="C940" i="7"/>
  <c r="C127" i="7"/>
  <c r="C574" i="7"/>
  <c r="C25" i="7"/>
  <c r="C1752" i="7"/>
  <c r="C1256" i="7"/>
  <c r="C197" i="7"/>
  <c r="C1758" i="7"/>
  <c r="C568" i="7"/>
  <c r="C836" i="7"/>
  <c r="C830" i="7"/>
  <c r="C1474" i="7"/>
  <c r="C883" i="7"/>
  <c r="C700" i="7"/>
  <c r="C960" i="7"/>
  <c r="C1159" i="7"/>
  <c r="C111" i="7"/>
  <c r="C826" i="7"/>
  <c r="C215" i="7"/>
  <c r="C1210" i="7"/>
  <c r="C1191" i="7"/>
  <c r="C1887" i="7"/>
  <c r="C877" i="7"/>
  <c r="C419" i="7"/>
  <c r="C356" i="7"/>
  <c r="C1246" i="7"/>
  <c r="C1783" i="7"/>
  <c r="C1899" i="7"/>
  <c r="C631" i="7"/>
  <c r="C221" i="7"/>
  <c r="C1049" i="7"/>
  <c r="C1211" i="7"/>
  <c r="C505" i="7"/>
  <c r="C895" i="7"/>
  <c r="C399" i="7"/>
  <c r="C817" i="7"/>
  <c r="C125" i="7"/>
  <c r="C910" i="7"/>
  <c r="C644" i="7"/>
  <c r="C1642" i="7"/>
  <c r="C67" i="7"/>
  <c r="C1309" i="7"/>
  <c r="C33" i="7"/>
  <c r="C628" i="7"/>
  <c r="C1214" i="7"/>
  <c r="C946" i="7"/>
  <c r="C1630" i="7"/>
  <c r="C300" i="7"/>
  <c r="C678" i="7"/>
  <c r="C630" i="7"/>
  <c r="C1377" i="7"/>
  <c r="C282" i="7"/>
  <c r="C1324" i="7"/>
  <c r="C190" i="7"/>
  <c r="C212" i="7"/>
  <c r="C653" i="7"/>
  <c r="C1760" i="7"/>
  <c r="C1268" i="7"/>
  <c r="C801" i="7"/>
  <c r="C1516" i="7"/>
  <c r="C827" i="7"/>
  <c r="C1317" i="7"/>
  <c r="C1562" i="7"/>
  <c r="C1971" i="7"/>
  <c r="C845" i="7"/>
  <c r="C267" i="7"/>
  <c r="C609" i="7"/>
  <c r="C1244" i="7"/>
  <c r="C1254" i="7"/>
  <c r="C767" i="7"/>
  <c r="C1162" i="7"/>
  <c r="C1382" i="7"/>
  <c r="C1271" i="7"/>
  <c r="C272" i="7"/>
  <c r="C253" i="7"/>
  <c r="C996" i="7"/>
  <c r="C1016" i="7"/>
  <c r="C1427" i="7"/>
  <c r="C308" i="7"/>
  <c r="C662" i="7"/>
  <c r="C1880" i="7"/>
  <c r="C1082" i="7"/>
  <c r="C325" i="7"/>
  <c r="C366" i="7"/>
  <c r="C1403" i="7"/>
  <c r="C220" i="7"/>
  <c r="C784" i="7"/>
  <c r="C333" i="7"/>
  <c r="C922" i="7"/>
  <c r="C1195" i="7"/>
  <c r="C1402" i="7"/>
  <c r="C506" i="7"/>
  <c r="C1270" i="7"/>
  <c r="C121" i="7"/>
  <c r="C627" i="7"/>
  <c r="C1585" i="7"/>
  <c r="C1400" i="7"/>
  <c r="C619" i="7"/>
  <c r="C8" i="7"/>
  <c r="C1799" i="7"/>
  <c r="C926" i="7"/>
  <c r="C117" i="7"/>
  <c r="C1414" i="7"/>
  <c r="C1794" i="7"/>
  <c r="C1120" i="7"/>
  <c r="C1578" i="7"/>
  <c r="C894" i="7"/>
  <c r="C383" i="7"/>
  <c r="C685" i="7"/>
  <c r="C916" i="7"/>
  <c r="C978" i="7"/>
  <c r="C924" i="7"/>
  <c r="C1647" i="7"/>
  <c r="C950" i="7"/>
  <c r="C932" i="7"/>
  <c r="C266" i="7"/>
  <c r="C1659" i="7"/>
  <c r="C552" i="7"/>
  <c r="C705" i="7"/>
  <c r="C1148" i="7"/>
  <c r="C1490" i="7"/>
  <c r="C196" i="7"/>
  <c r="C1095" i="7"/>
  <c r="C258" i="7"/>
  <c r="C1650" i="7"/>
  <c r="C811" i="7"/>
  <c r="C1394" i="7"/>
  <c r="C774" i="7"/>
  <c r="C481" i="7"/>
  <c r="C794" i="7"/>
  <c r="C1066" i="7"/>
  <c r="C1776" i="7"/>
  <c r="C558" i="7"/>
  <c r="C1706" i="7"/>
  <c r="C1870" i="7"/>
  <c r="C804" i="7"/>
  <c r="C169" i="7"/>
  <c r="C927" i="7"/>
  <c r="C1477" i="7"/>
  <c r="C132" i="7"/>
  <c r="C818" i="7"/>
  <c r="C1337" i="7"/>
  <c r="C1907" i="7"/>
  <c r="C1792" i="7"/>
  <c r="C1982" i="7"/>
  <c r="C762" i="7"/>
  <c r="C1606" i="7"/>
  <c r="C216" i="7"/>
  <c r="C256" i="7"/>
  <c r="C1802" i="7"/>
  <c r="C234" i="7"/>
  <c r="C1956" i="7"/>
  <c r="C437" i="7"/>
  <c r="C322" i="7"/>
  <c r="C139" i="7"/>
  <c r="C514" i="7"/>
  <c r="C1902" i="7"/>
  <c r="C692" i="7"/>
  <c r="C829" i="7"/>
  <c r="C1006" i="7"/>
  <c r="C828" i="7"/>
  <c r="C1395" i="7"/>
  <c r="C810" i="7"/>
  <c r="C586" i="7"/>
  <c r="C1123" i="7"/>
  <c r="C671" i="7"/>
  <c r="C1296" i="7"/>
  <c r="C1305" i="7"/>
  <c r="C95" i="7"/>
  <c r="C1678" i="7"/>
  <c r="C1531" i="7"/>
  <c r="C640" i="7"/>
  <c r="C863" i="7"/>
  <c r="C1690" i="7"/>
  <c r="C1479" i="7"/>
  <c r="C1313" i="7"/>
  <c r="C944" i="7"/>
  <c r="C663" i="7"/>
  <c r="C1821" i="7"/>
  <c r="C1521" i="7"/>
  <c r="C1179" i="7"/>
  <c r="C1430" i="7"/>
  <c r="C584" i="7"/>
  <c r="C1398" i="7"/>
  <c r="C251" i="7"/>
  <c r="C123" i="7"/>
  <c r="C1943" i="7"/>
  <c r="C281" i="7"/>
  <c r="C979" i="7"/>
  <c r="C1695" i="7"/>
  <c r="C1781" i="7"/>
  <c r="C846" i="7"/>
  <c r="C1378" i="7"/>
  <c r="C1683" i="7"/>
  <c r="C445" i="7"/>
  <c r="C674" i="7"/>
  <c r="C1229" i="7"/>
  <c r="C458" i="7"/>
  <c r="C1157" i="7"/>
  <c r="C1023" i="7"/>
  <c r="C1771" i="7"/>
  <c r="C616" i="7"/>
  <c r="C1514" i="7"/>
  <c r="C39" i="7"/>
  <c r="C795" i="7"/>
  <c r="C665" i="7"/>
  <c r="C872" i="7"/>
  <c r="C1464" i="7"/>
  <c r="C2" i="7"/>
  <c r="C1810" i="7"/>
  <c r="C163" i="7"/>
  <c r="C598" i="7"/>
  <c r="C342" i="7"/>
  <c r="C1276" i="7"/>
  <c r="C725" i="7"/>
  <c r="C172" i="7"/>
  <c r="C886" i="7"/>
  <c r="C1492" i="7"/>
  <c r="C1041" i="7"/>
  <c r="C1653" i="7"/>
  <c r="C1206" i="7"/>
  <c r="C1847" i="7"/>
  <c r="C1639" i="7"/>
  <c r="C617" i="7"/>
  <c r="C1080" i="7"/>
  <c r="C1306" i="7"/>
  <c r="C393" i="7"/>
  <c r="C1056" i="7"/>
  <c r="C1320" i="7"/>
  <c r="C204" i="7"/>
  <c r="C466" i="7"/>
  <c r="C636" i="7"/>
  <c r="C524" i="7"/>
  <c r="C1862" i="7"/>
  <c r="C723" i="7"/>
  <c r="C385" i="7"/>
  <c r="C1046" i="7"/>
  <c r="C65" i="7"/>
  <c r="C998" i="7"/>
  <c r="C497" i="7"/>
  <c r="C779" i="7"/>
  <c r="C941" i="7"/>
  <c r="C441" i="7"/>
  <c r="C115" i="7"/>
  <c r="C1520" i="7"/>
  <c r="C708" i="7"/>
  <c r="C906" i="7"/>
  <c r="C1646" i="7"/>
  <c r="C1134" i="7"/>
  <c r="C976" i="7"/>
  <c r="C559" i="7"/>
  <c r="C1370" i="7"/>
  <c r="C1338" i="7"/>
  <c r="C1449" i="7"/>
  <c r="C935" i="7"/>
  <c r="C1867" i="7"/>
  <c r="C945" i="7"/>
  <c r="C835" i="7"/>
  <c r="C513" i="7"/>
  <c r="C34" i="7"/>
  <c r="C1025" i="7"/>
  <c r="C1730" i="7"/>
  <c r="C1091" i="7"/>
  <c r="C449" i="7"/>
  <c r="C1022" i="7"/>
  <c r="C1953" i="7"/>
  <c r="C1180" i="7"/>
  <c r="C668" i="7"/>
  <c r="C900" i="7"/>
  <c r="C1976" i="7"/>
  <c r="C1072" i="7"/>
  <c r="C931" i="7"/>
  <c r="C1218" i="7"/>
  <c r="C1014" i="7"/>
  <c r="C949" i="7"/>
  <c r="C1209" i="7"/>
  <c r="C509" i="7"/>
  <c r="C807" i="7"/>
  <c r="C661" i="7"/>
  <c r="C618" i="7"/>
  <c r="C1784" i="7"/>
  <c r="C1251" i="7"/>
  <c r="C1149" i="7"/>
  <c r="C587" i="7"/>
  <c r="C1278" i="7"/>
  <c r="C1892" i="7"/>
  <c r="C1879" i="7"/>
  <c r="C704" i="7"/>
  <c r="C1497" i="7"/>
  <c r="C210" i="7"/>
  <c r="C1768" i="7"/>
  <c r="C408" i="7"/>
  <c r="C28" i="7"/>
  <c r="C1692" i="7"/>
  <c r="C1241" i="7"/>
  <c r="C565" i="7"/>
  <c r="C187" i="7"/>
  <c r="C1721" i="7"/>
  <c r="C1389" i="7"/>
  <c r="C1168" i="7"/>
  <c r="C400" i="7"/>
  <c r="C350" i="7"/>
  <c r="C593" i="7"/>
  <c r="C1436" i="7"/>
  <c r="C254" i="7"/>
  <c r="C1827" i="7"/>
  <c r="C753" i="7"/>
  <c r="C1417" i="7"/>
  <c r="C1819" i="7"/>
  <c r="C670" i="7"/>
  <c r="C326" i="7"/>
  <c r="C1001" i="7"/>
  <c r="C1904" i="7"/>
  <c r="C907" i="7"/>
  <c r="C554" i="7"/>
  <c r="C16" i="7"/>
  <c r="C1658" i="7"/>
  <c r="C1855" i="7"/>
  <c r="C1388" i="7"/>
  <c r="C721" i="7"/>
  <c r="C450" i="7"/>
  <c r="C179" i="7"/>
  <c r="C1279" i="7"/>
  <c r="C1572" i="7"/>
  <c r="C1676" i="7"/>
  <c r="C357" i="7"/>
  <c r="C247" i="7"/>
  <c r="C223" i="7"/>
  <c r="C156" i="7"/>
  <c r="C1359" i="7"/>
  <c r="C918" i="7"/>
  <c r="C1093" i="7"/>
  <c r="C100" i="7"/>
  <c r="C1919" i="7"/>
  <c r="C1423" i="7"/>
  <c r="C1517" i="7"/>
  <c r="C503" i="7"/>
  <c r="C1643" i="7"/>
  <c r="C371" i="7"/>
  <c r="C353" i="7"/>
  <c r="C68" i="7"/>
  <c r="C1015" i="7"/>
  <c r="C471" i="7"/>
  <c r="C1924" i="7"/>
  <c r="C936" i="7"/>
  <c r="C1615" i="7"/>
  <c r="C1410" i="7"/>
  <c r="C1323" i="7"/>
  <c r="C884" i="7"/>
  <c r="C394" i="7"/>
  <c r="C1405" i="7"/>
  <c r="C1812" i="7"/>
  <c r="C395" i="7"/>
  <c r="C1725" i="7"/>
  <c r="C1227" i="7"/>
  <c r="C1103" i="7"/>
  <c r="C387" i="7"/>
  <c r="C1331" i="7"/>
  <c r="C1335" i="7"/>
  <c r="C1604" i="7"/>
  <c r="C1611" i="7"/>
  <c r="C149" i="7"/>
  <c r="C588" i="7"/>
  <c r="C713" i="7"/>
  <c r="C425" i="7"/>
  <c r="C217" i="7"/>
  <c r="C1062" i="7"/>
  <c r="C41" i="7"/>
  <c r="C406" i="7"/>
  <c r="C91" i="7"/>
  <c r="C64" i="7"/>
  <c r="C1886" i="7"/>
  <c r="C1709" i="7"/>
  <c r="C1522" i="7"/>
  <c r="C1751" i="7"/>
  <c r="C1029" i="7"/>
  <c r="C948" i="7"/>
  <c r="C1223" i="7"/>
  <c r="C390" i="7"/>
  <c r="C164" i="7"/>
  <c r="C1486" i="7"/>
  <c r="C1115" i="7"/>
  <c r="C176" i="7"/>
  <c r="C1582" i="7"/>
  <c r="C625" i="7"/>
  <c r="C137" i="7"/>
  <c r="C491" i="7"/>
  <c r="C746" i="7"/>
  <c r="C999" i="7"/>
  <c r="C920" i="7"/>
  <c r="C1945" i="7"/>
  <c r="C832" i="7"/>
  <c r="C1455" i="7"/>
  <c r="C693" i="7"/>
  <c r="C1198" i="7"/>
  <c r="C1925" i="7"/>
  <c r="C1593" i="7"/>
  <c r="C1201" i="7"/>
  <c r="C697" i="7"/>
  <c r="C1421" i="7"/>
  <c r="C90" i="7"/>
  <c r="C1741" i="7"/>
  <c r="C985" i="7"/>
  <c r="C1321" i="7"/>
  <c r="C694" i="7"/>
  <c r="C1707" i="7"/>
  <c r="C1674" i="7"/>
  <c r="C1495" i="7"/>
  <c r="C1194" i="7"/>
  <c r="C1503" i="7"/>
  <c r="C1248" i="7"/>
  <c r="C1718" i="7"/>
  <c r="C1350" i="7"/>
  <c r="C1005" i="7"/>
  <c r="C1875" i="7"/>
  <c r="C10" i="7"/>
  <c r="C1906" i="7"/>
  <c r="C133" i="7"/>
  <c r="C501" i="7"/>
  <c r="C1385" i="7"/>
  <c r="C703" i="7"/>
  <c r="C669" i="7"/>
  <c r="C315" i="7"/>
  <c r="C1640" i="7"/>
  <c r="C615" i="7"/>
  <c r="C1273" i="7"/>
  <c r="C555" i="7"/>
  <c r="C990" i="7"/>
  <c r="C1645" i="7"/>
  <c r="C1734" i="7"/>
  <c r="C517" i="7"/>
  <c r="C1670" i="7"/>
  <c r="C124" i="7"/>
  <c r="C672" i="7"/>
  <c r="C280" i="7"/>
  <c r="C1881" i="7"/>
  <c r="C1272" i="7"/>
  <c r="C871" i="7"/>
  <c r="C1798" i="7"/>
  <c r="C718" i="7"/>
  <c r="C1657" i="7"/>
  <c r="C741" i="7"/>
  <c r="C1088" i="7"/>
  <c r="C791" i="7"/>
  <c r="C225" i="7"/>
  <c r="C454" i="7"/>
  <c r="C26" i="7"/>
  <c r="C1266" i="7"/>
  <c r="C469" i="7"/>
  <c r="C853" i="7"/>
  <c r="C655" i="7"/>
  <c r="C930" i="7"/>
  <c r="C623" i="7"/>
  <c r="C53" i="7"/>
  <c r="C1939" i="7"/>
  <c r="C676" i="7"/>
  <c r="C571" i="7"/>
  <c r="C707" i="7"/>
  <c r="C205" i="7"/>
  <c r="C294" i="7"/>
  <c r="C1605" i="7"/>
  <c r="C105" i="7"/>
  <c r="C47" i="7"/>
  <c r="C191" i="7"/>
  <c r="C51" i="7"/>
  <c r="C850" i="7"/>
  <c r="C1832" i="7"/>
  <c r="C1154" i="7"/>
  <c r="C407" i="7"/>
  <c r="C745" i="7"/>
  <c r="C480" i="7"/>
  <c r="C92" i="7"/>
  <c r="C271" i="7"/>
  <c r="C1105" i="7"/>
  <c r="C213" i="7"/>
  <c r="C634" i="7"/>
  <c r="C402" i="7"/>
  <c r="C1203" i="7"/>
  <c r="C1837" i="7"/>
  <c r="C1877" i="7"/>
  <c r="C527" i="7"/>
  <c r="C792" i="7"/>
  <c r="C844" i="7"/>
  <c r="C182" i="7"/>
  <c r="C1541" i="7"/>
  <c r="C108" i="7"/>
  <c r="C290" i="7"/>
  <c r="C1599" i="7"/>
  <c r="C646" i="7"/>
  <c r="C1549" i="7"/>
  <c r="C1237" i="7"/>
  <c r="C997" i="7"/>
  <c r="C1703" i="7"/>
  <c r="C963" i="7"/>
  <c r="C1322" i="7"/>
  <c r="C1915" i="7"/>
  <c r="C1917" i="7"/>
  <c r="C939" i="7"/>
  <c r="C1054" i="7"/>
  <c r="C967" i="7"/>
  <c r="C1909" i="7"/>
  <c r="C45" i="7"/>
  <c r="C604" i="7"/>
  <c r="C938" i="7"/>
  <c r="C551" i="7"/>
  <c r="C1090" i="7"/>
  <c r="C1966" i="7"/>
  <c r="C1118" i="7"/>
  <c r="C1888" i="7"/>
  <c r="C160" i="7"/>
  <c r="C1422" i="7"/>
  <c r="C443" i="7"/>
  <c r="C434" i="7"/>
  <c r="C55" i="7"/>
  <c r="C151" i="7"/>
  <c r="C664" i="7"/>
  <c r="C1301" i="7"/>
  <c r="C909" i="7"/>
  <c r="C575" i="7"/>
  <c r="C1319" i="7"/>
  <c r="C548" i="7"/>
  <c r="C231" i="7"/>
  <c r="C962" i="7"/>
  <c r="C1003" i="7"/>
  <c r="C1866" i="7"/>
  <c r="C834" i="7"/>
  <c r="C1594" i="7"/>
  <c r="C1644" i="7"/>
  <c r="C320" i="7"/>
  <c r="C355" i="7"/>
  <c r="C1355" i="7"/>
  <c r="C557" i="7"/>
  <c r="C1133" i="7"/>
  <c r="C1807" i="7"/>
  <c r="C1774" i="7"/>
  <c r="C902" i="7"/>
  <c r="C1152" i="7"/>
  <c r="C84" i="7"/>
  <c r="C591" i="7"/>
  <c r="C1289" i="7"/>
  <c r="C873" i="7"/>
  <c r="C1591" i="7"/>
  <c r="C1968" i="7"/>
  <c r="C409" i="7"/>
  <c r="C903" i="7"/>
  <c r="C1850" i="7"/>
  <c r="C474" i="7"/>
  <c r="C737" i="7"/>
  <c r="C1346" i="7"/>
  <c r="C1129" i="7"/>
  <c r="C1575" i="7"/>
  <c r="C1000" i="7"/>
  <c r="C487" i="7"/>
  <c r="C529" i="7"/>
  <c r="C1354" i="7"/>
  <c r="C1053" i="7"/>
  <c r="C317" i="7"/>
  <c r="C1553" i="7"/>
  <c r="C720" i="7"/>
  <c r="C714" i="7"/>
  <c r="C889" i="7"/>
  <c r="C1299" i="7"/>
  <c r="C275" i="7"/>
  <c r="C104" i="7"/>
  <c r="C1312" i="7"/>
  <c r="C369" i="7"/>
  <c r="C952" i="7"/>
  <c r="C1361" i="7"/>
  <c r="C367" i="7"/>
  <c r="C1043" i="7"/>
  <c r="C1373" i="7"/>
  <c r="C1829" i="7"/>
  <c r="C986" i="7"/>
  <c r="C971" i="7"/>
  <c r="C273" i="7"/>
  <c r="C717" i="7"/>
  <c r="C1893" i="7"/>
  <c r="C448" i="7"/>
  <c r="C1728" i="7"/>
  <c r="C1547" i="7"/>
  <c r="C292" i="7"/>
  <c r="C1571" i="7"/>
  <c r="C461" i="7"/>
  <c r="C185" i="7"/>
  <c r="C327" i="7"/>
  <c r="C898" i="7"/>
  <c r="C1785" i="7"/>
  <c r="C1762" i="7"/>
  <c r="C1021" i="7"/>
  <c r="C1153" i="7"/>
  <c r="C1801" i="7"/>
  <c r="C238" i="7"/>
  <c r="C136" i="7"/>
  <c r="C602" i="7"/>
  <c r="C257" i="7"/>
  <c r="C1861" i="7"/>
  <c r="C1207" i="7"/>
  <c r="C1858" i="7"/>
  <c r="C485" i="7"/>
  <c r="C98" i="7"/>
  <c r="C1927" i="7"/>
  <c r="C1351" i="7"/>
  <c r="C208" i="7"/>
  <c r="C901" i="7"/>
  <c r="C1687" i="7"/>
  <c r="C754" i="7"/>
  <c r="C6" i="7"/>
  <c r="C1600" i="7"/>
  <c r="C1576" i="7"/>
  <c r="C1502" i="7"/>
  <c r="C1584" i="7"/>
  <c r="C1529" i="7"/>
  <c r="C1461" i="7"/>
  <c r="C1534" i="7"/>
  <c r="C537" i="7"/>
  <c r="C1147" i="7"/>
  <c r="C1199" i="7"/>
  <c r="C134" i="7"/>
  <c r="C74" i="7"/>
  <c r="C589" i="7"/>
  <c r="C141" i="7"/>
  <c r="C494" i="7"/>
  <c r="C621" i="7"/>
  <c r="C1901" i="7"/>
  <c r="C1360" i="7"/>
  <c r="C1038" i="7"/>
  <c r="C751" i="7"/>
  <c r="C1727" i="7"/>
  <c r="C1467" i="7"/>
  <c r="C1396" i="7"/>
  <c r="C1767" i="7"/>
  <c r="C1983" i="7"/>
  <c r="C304" i="7"/>
  <c r="C1221" i="7"/>
  <c r="C397" i="7"/>
  <c r="C808" i="7"/>
  <c r="C1413" i="7"/>
  <c r="C168" i="7"/>
  <c r="C431" i="7"/>
  <c r="C360" i="7"/>
  <c r="C1672" i="7"/>
  <c r="C951" i="7"/>
  <c r="C3" i="7"/>
  <c r="C1409" i="7"/>
  <c r="C1071" i="7"/>
  <c r="C1240" i="7"/>
  <c r="C759" i="7"/>
  <c r="C465" i="7"/>
  <c r="C1330" i="7"/>
  <c r="C988" i="7"/>
  <c r="C1787" i="7"/>
  <c r="C11" i="7"/>
  <c r="C1281" i="7"/>
  <c r="C263" i="7"/>
  <c r="C1838" i="7"/>
  <c r="C424" i="7"/>
  <c r="C128" i="7"/>
  <c r="C534" i="7"/>
  <c r="C612" i="7"/>
  <c r="C1446" i="7"/>
  <c r="C1239" i="7"/>
  <c r="C1570" i="7"/>
  <c r="C1304" i="7"/>
  <c r="C476" i="7"/>
  <c r="C875" i="7"/>
  <c r="C37" i="7"/>
  <c r="C36" i="7"/>
  <c r="C701" i="7"/>
  <c r="C515" i="7"/>
  <c r="C1010" i="7"/>
  <c r="C81" i="7"/>
  <c r="C1282" i="7"/>
  <c r="C498" i="7"/>
  <c r="C1663" i="7"/>
  <c r="C1415" i="7"/>
  <c r="C1912" i="7"/>
  <c r="C492" i="7"/>
  <c r="C488" i="7"/>
  <c r="C1064" i="7"/>
  <c r="C1469" i="7"/>
  <c r="C72" i="7"/>
  <c r="C1057" i="7"/>
  <c r="C274" i="7"/>
  <c r="C1759" i="7"/>
  <c r="C1524" i="7"/>
  <c r="C965" i="7"/>
  <c r="C577" i="7"/>
  <c r="C1795" i="7"/>
  <c r="C1857" i="7"/>
  <c r="C1592" i="7"/>
  <c r="C1769" i="7"/>
  <c r="C1215" i="7"/>
  <c r="C1559" i="7"/>
  <c r="C1236" i="7"/>
  <c r="C1555" i="7"/>
  <c r="C1475" i="7"/>
  <c r="C1710" i="7"/>
  <c r="C1286" i="7"/>
  <c r="C1352" i="7"/>
  <c r="C338" i="7"/>
  <c r="C130" i="7"/>
  <c r="C218" i="7"/>
  <c r="C1369" i="7"/>
  <c r="C913" i="7"/>
  <c r="C21" i="7"/>
  <c r="C71" i="7"/>
  <c r="C912" i="7"/>
  <c r="C512" i="7"/>
  <c r="C790" i="7"/>
  <c r="C1220" i="7"/>
  <c r="C1035" i="7"/>
  <c r="C1940" i="7"/>
  <c r="C1973" i="7"/>
  <c r="C989" i="7"/>
  <c r="C1665" i="7"/>
  <c r="C1177" i="7"/>
  <c r="C1466" i="7"/>
  <c r="C1260" i="7"/>
  <c r="C1554" i="7"/>
  <c r="C1955" i="7"/>
  <c r="C1598" i="7"/>
  <c r="C943" i="7"/>
  <c r="C1854" i="7"/>
  <c r="C1439" i="7"/>
  <c r="C1476" i="7"/>
  <c r="C354" i="7"/>
  <c r="C802" i="7"/>
  <c r="C1441" i="7"/>
  <c r="C201" i="7"/>
  <c r="C1747" i="7"/>
  <c r="C1440" i="7"/>
  <c r="C847" i="7"/>
  <c r="C803" i="7"/>
  <c r="C858" i="7"/>
  <c r="C797" i="7"/>
  <c r="C1842" i="7"/>
  <c r="C1116" i="7"/>
  <c r="C973" i="7"/>
  <c r="C1491" i="7"/>
  <c r="C1910" i="7"/>
  <c r="C239" i="7"/>
  <c r="C1161" i="7"/>
  <c r="C1288" i="7"/>
  <c r="C244" i="7"/>
  <c r="C1069" i="7"/>
  <c r="C1291" i="7"/>
  <c r="C1493" i="7"/>
  <c r="C1488" i="7"/>
  <c r="C311" i="7"/>
  <c r="C1680" i="7"/>
  <c r="C1525" i="7"/>
  <c r="C463" i="7"/>
  <c r="C1327" i="7"/>
  <c r="C562" i="7"/>
  <c r="C1004" i="7"/>
  <c r="C1932" i="7"/>
  <c r="C1297" i="7"/>
  <c r="C1914" i="7"/>
  <c r="C1197" i="7"/>
  <c r="C1374" i="7"/>
  <c r="C1773" i="7"/>
  <c r="C180" i="7"/>
  <c r="C373" i="7"/>
  <c r="C569" i="7"/>
  <c r="C1060" i="7"/>
  <c r="C1343" i="7"/>
  <c r="C1264" i="7"/>
  <c r="C613" i="7"/>
  <c r="C726" i="7"/>
  <c r="C1969" i="7"/>
  <c r="C1269" i="7"/>
  <c r="C1099" i="7"/>
  <c r="C993" i="7"/>
  <c r="C1936" i="7"/>
  <c r="C1418" i="7"/>
  <c r="C1504" i="7"/>
  <c r="C1230" i="7"/>
  <c r="C1393" i="7"/>
  <c r="C730" i="7"/>
  <c r="C1401" i="7"/>
  <c r="C1501" i="7"/>
  <c r="C1465" i="7"/>
  <c r="C192" i="7"/>
  <c r="C1150" i="7"/>
  <c r="C265" i="7"/>
  <c r="C567" i="7"/>
  <c r="C815" i="7"/>
  <c r="C1481" i="7"/>
  <c r="C510" i="7"/>
  <c r="C1577" i="7"/>
  <c r="C344" i="7"/>
  <c r="C1934" i="7"/>
  <c r="C642" i="7"/>
  <c r="C1131" i="7"/>
  <c r="C1334" i="7"/>
  <c r="C310" i="7"/>
  <c r="C48" i="7"/>
  <c r="C1616" i="7"/>
  <c r="C1714" i="7"/>
  <c r="C1835" i="7"/>
  <c r="C1084" i="7"/>
  <c r="C1511" i="7"/>
  <c r="C1213" i="7"/>
  <c r="C1458" i="7"/>
  <c r="C897" i="7"/>
  <c r="C1121" i="7"/>
  <c r="C472" i="7"/>
  <c r="C851" i="7"/>
  <c r="C1280" i="7"/>
  <c r="C786" i="7"/>
  <c r="C1868" i="7"/>
  <c r="C632" i="7"/>
  <c r="C1860" i="7"/>
  <c r="C1682" i="7"/>
  <c r="C1671" i="7"/>
  <c r="C757" i="7"/>
  <c r="C735" i="7"/>
  <c r="C1651" i="7"/>
  <c r="C1448" i="7"/>
  <c r="C1363" i="7"/>
  <c r="C40" i="7"/>
  <c r="C143" i="7"/>
  <c r="C418" i="7"/>
  <c r="C1803" i="7"/>
  <c r="C144" i="7"/>
  <c r="C1675" i="7"/>
  <c r="C1496" i="7"/>
  <c r="C1700" i="7"/>
  <c r="C60" i="7"/>
  <c r="C314" i="7"/>
  <c r="C1628" i="7"/>
  <c r="C1817" i="7"/>
  <c r="C891" i="7"/>
  <c r="C167" i="7"/>
  <c r="C1368" i="7"/>
  <c r="C1074" i="7"/>
  <c r="C382" i="7"/>
  <c r="C526" i="7"/>
  <c r="C1748" i="7"/>
  <c r="C1681" i="7"/>
  <c r="C972" i="7"/>
  <c r="C1588" i="7"/>
  <c r="C1169" i="7"/>
  <c r="C209" i="7"/>
  <c r="C530" i="7"/>
  <c r="C1340" i="7"/>
  <c r="C1702" i="7"/>
  <c r="C1853" i="7"/>
  <c r="C1089" i="7"/>
  <c r="C1142" i="7"/>
  <c r="C1944" i="7"/>
  <c r="C550" i="7"/>
  <c r="C170" i="7"/>
  <c r="C473" i="7"/>
  <c r="C1590" i="7"/>
  <c r="C15" i="7"/>
  <c r="C1188" i="7"/>
  <c r="C1204" i="7"/>
  <c r="C1930" i="7"/>
  <c r="C1303" i="7"/>
  <c r="C1042" i="7"/>
  <c r="C19" i="7"/>
  <c r="C1844" i="7"/>
  <c r="C1285" i="7"/>
  <c r="C1974" i="7"/>
  <c r="C1076" i="7"/>
  <c r="C1224" i="7"/>
  <c r="C1722" i="7"/>
  <c r="C1622" i="7"/>
  <c r="C1972" i="7"/>
  <c r="C1242" i="7"/>
  <c r="C1438" i="7"/>
  <c r="C283" i="7"/>
  <c r="C278" i="7"/>
  <c r="C1226" i="7"/>
  <c r="C175" i="7"/>
  <c r="C142" i="7"/>
  <c r="C1262" i="7"/>
  <c r="C1011" i="7"/>
  <c r="C709" i="7"/>
  <c r="C601" i="7"/>
  <c r="C885" i="7"/>
  <c r="C155" i="7"/>
  <c r="C1202" i="7"/>
  <c r="C1336" i="7"/>
  <c r="C248" i="7"/>
  <c r="C1315" i="7"/>
  <c r="C1380" i="7"/>
  <c r="C126" i="7"/>
  <c r="C1656" i="7"/>
  <c r="C412" i="7"/>
  <c r="C1164" i="7"/>
  <c r="C1249" i="7"/>
  <c r="C1406" i="7"/>
  <c r="C207" i="7"/>
  <c r="C1631" i="7"/>
  <c r="C783" i="7"/>
  <c r="C1911" i="7"/>
  <c r="C607" i="7"/>
  <c r="C1614" i="7"/>
  <c r="C1894" i="7"/>
  <c r="C750" i="7"/>
  <c r="C1437" i="7"/>
  <c r="C1544" i="7"/>
  <c r="C1342" i="7"/>
  <c r="C241" i="7"/>
  <c r="C688" i="7"/>
  <c r="C1510" i="7"/>
  <c r="C1793" i="7"/>
  <c r="C749" i="7"/>
  <c r="C1468" i="7"/>
  <c r="C806" i="7"/>
  <c r="C1872" i="7"/>
  <c r="C242" i="7"/>
  <c r="C49" i="7"/>
  <c r="C195" i="7"/>
  <c r="C482" i="7"/>
  <c r="C75" i="7"/>
  <c r="C1818" i="7"/>
  <c r="C1673" i="7"/>
  <c r="C1677" i="7"/>
  <c r="C1372" i="7"/>
  <c r="C1429" i="7"/>
  <c r="C171" i="7"/>
  <c r="C842" i="7"/>
  <c r="C1357" i="7"/>
  <c r="C432" i="7"/>
  <c r="C1092" i="7"/>
  <c r="C42" i="7"/>
  <c r="C230" i="7"/>
  <c r="C1825" i="7"/>
  <c r="C1255" i="7"/>
  <c r="C70" i="7"/>
  <c r="C1094" i="7"/>
  <c r="C1341" i="7"/>
  <c r="C1263" i="7"/>
  <c r="C255" i="7"/>
  <c r="C276" i="7"/>
  <c r="C348" i="7"/>
  <c r="C1830" i="7"/>
  <c r="C1831" i="7"/>
  <c r="C1873" i="7"/>
  <c r="C1891" i="7"/>
  <c r="C1635" i="7"/>
  <c r="C1791" i="7"/>
  <c r="C1878" i="7"/>
  <c r="C1947" i="7"/>
  <c r="C796" i="7"/>
  <c r="C1954" i="7"/>
  <c r="C522" i="7"/>
  <c r="C595" i="7"/>
  <c r="C1833" i="7"/>
  <c r="C1716" i="7"/>
  <c r="C1519" i="7"/>
  <c r="C1390" i="7"/>
  <c r="C1031" i="7"/>
  <c r="C227" i="7"/>
  <c r="C120" i="7"/>
  <c r="C1186" i="7"/>
  <c r="C1471" i="7"/>
  <c r="C1020" i="7"/>
  <c r="C235" i="7"/>
  <c r="C857" i="7"/>
  <c r="C52" i="7"/>
  <c r="C955" i="7"/>
  <c r="C1067" i="7"/>
  <c r="C411" i="7"/>
  <c r="C1903" i="7"/>
  <c r="C1132" i="7"/>
  <c r="C1189" i="7"/>
  <c r="C1509" i="7"/>
  <c r="C1381" i="7"/>
  <c r="C199" i="7"/>
  <c r="C1786" i="7"/>
  <c r="C384" i="7"/>
  <c r="C1749" i="7"/>
  <c r="C715" i="7"/>
  <c r="C890" i="7"/>
  <c r="C1573" i="7"/>
  <c r="C1777" i="7"/>
  <c r="C1178" i="7"/>
  <c r="C656" i="7"/>
  <c r="C800" i="7"/>
  <c r="C1500" i="7"/>
  <c r="C420" i="7"/>
  <c r="C1623" i="7"/>
  <c r="C1565" i="7"/>
  <c r="C1225" i="7"/>
  <c r="C1366" i="7"/>
  <c r="C1463" i="7"/>
  <c r="C1344" i="7"/>
  <c r="C5" i="7"/>
  <c r="C122" i="7"/>
  <c r="C270" i="7"/>
  <c r="C1155" i="7"/>
  <c r="C1265" i="7"/>
  <c r="C956" i="7"/>
  <c r="C1548" i="7"/>
  <c r="C651" i="7"/>
  <c r="C1456" i="7"/>
  <c r="C1447" i="7"/>
  <c r="C183" i="7"/>
  <c r="C1383" i="7"/>
  <c r="C1058" i="7"/>
  <c r="C1008" i="7"/>
  <c r="C732" i="7"/>
  <c r="C982" i="7"/>
  <c r="C1426" i="7"/>
  <c r="C1483" i="7"/>
  <c r="C739" i="7"/>
  <c r="C904" i="7"/>
  <c r="C854" i="7"/>
  <c r="C496" i="7"/>
  <c r="C733" i="7"/>
  <c r="C1166" i="7"/>
  <c r="C1314" i="7"/>
  <c r="C1545" i="7"/>
  <c r="C1558" i="7"/>
  <c r="C991" i="7"/>
  <c r="C1507" i="7"/>
  <c r="C200" i="7"/>
  <c r="C1895" i="7"/>
  <c r="C1047" i="7"/>
  <c r="C1782" i="7"/>
  <c r="C1666" i="7"/>
  <c r="C573" i="7"/>
  <c r="C285" i="7"/>
  <c r="C1528" i="7"/>
  <c r="C343" i="7"/>
  <c r="C1073" i="7"/>
  <c r="C460" i="7"/>
  <c r="C712" i="7"/>
  <c r="C228" i="7"/>
  <c r="C1311" i="7"/>
  <c r="C766" i="7"/>
  <c r="C214" i="7"/>
  <c r="C1183" i="7"/>
  <c r="C189" i="7"/>
  <c r="C1065" i="7"/>
  <c r="C769" i="7"/>
  <c r="C376" i="7"/>
  <c r="C404" i="7"/>
  <c r="C358" i="7"/>
  <c r="C1277" i="7"/>
  <c r="C405" i="7"/>
  <c r="C925" i="7"/>
  <c r="C583" i="7"/>
  <c r="C1018" i="7"/>
  <c r="C606" i="7"/>
  <c r="C1365" i="7"/>
  <c r="C1950" i="7"/>
  <c r="C775" i="7"/>
  <c r="C799" i="7"/>
  <c r="C46" i="7"/>
  <c r="C1744" i="7"/>
  <c r="C154" i="7"/>
  <c r="C194" i="7"/>
  <c r="C1897" i="7"/>
  <c r="C1933" i="7"/>
  <c r="C1424" i="7"/>
  <c r="C236" i="7"/>
  <c r="C859" i="7"/>
  <c r="C1935" i="7"/>
  <c r="C388" i="7"/>
  <c r="C1339" i="7"/>
  <c r="C224" i="7"/>
  <c r="C22" i="7"/>
  <c r="C1552" i="7"/>
  <c r="C1846" i="7"/>
  <c r="C682" i="7"/>
  <c r="C462" i="7"/>
  <c r="C1425" i="7"/>
  <c r="C96" i="7"/>
  <c r="C833" i="7"/>
  <c r="C1298" i="7"/>
  <c r="C1017" i="7"/>
  <c r="C788" i="7"/>
  <c r="C32" i="7"/>
  <c r="C1809" i="7"/>
  <c r="C899" i="7"/>
  <c r="C1735" i="7"/>
  <c r="C579" i="7"/>
  <c r="C1705" i="7"/>
  <c r="C57" i="7"/>
  <c r="C364" i="7"/>
  <c r="C793" i="7"/>
  <c r="C396" i="7"/>
  <c r="C1442" i="7"/>
  <c r="C1078" i="7"/>
  <c r="C1079" i="7"/>
  <c r="C1586" i="7"/>
  <c r="C1800" i="7"/>
  <c r="C12" i="7"/>
  <c r="C1755" i="7"/>
  <c r="C1981" i="7"/>
  <c r="C17" i="7"/>
  <c r="C866" i="7"/>
  <c r="C1698" i="7"/>
  <c r="C1399" i="7"/>
  <c r="C1772" i="7"/>
  <c r="C650" i="7"/>
  <c r="C490" i="7"/>
  <c r="C1679" i="7"/>
  <c r="C1176" i="7"/>
  <c r="C643" i="7"/>
  <c r="C1170" i="7"/>
  <c r="C1112" i="7"/>
  <c r="C1603" i="7"/>
  <c r="C1028" i="7"/>
  <c r="C93" i="7"/>
  <c r="C1200" i="7"/>
  <c r="C1652" i="7"/>
  <c r="C1797" i="7"/>
  <c r="C1965" i="7"/>
  <c r="C1713" i="7"/>
  <c r="C1284" i="7"/>
  <c r="C1737" i="7"/>
  <c r="C798" i="7"/>
  <c r="C1779" i="7"/>
  <c r="C957" i="7"/>
  <c r="C198" i="7"/>
  <c r="C1550" i="7"/>
  <c r="C1489" i="7"/>
  <c r="C323" i="7"/>
  <c r="C860" i="7"/>
  <c r="C332" i="7"/>
  <c r="C206" i="7"/>
  <c r="C1012" i="7"/>
  <c r="C1386" i="7"/>
  <c r="C1589" i="7"/>
  <c r="C1081" i="7"/>
  <c r="C346" i="7"/>
  <c r="C893" i="7"/>
  <c r="C1030" i="7"/>
  <c r="C638" i="7"/>
  <c r="C1026" i="7"/>
  <c r="C433" i="7"/>
  <c r="C18" i="7"/>
  <c r="C299" i="7"/>
  <c r="C843" i="7"/>
  <c r="C1701" i="7"/>
  <c r="C293" i="7"/>
  <c r="C455" i="7"/>
  <c r="C1144" i="7"/>
  <c r="C413" i="7"/>
  <c r="C1929" i="7"/>
  <c r="C882" i="7"/>
  <c r="C1293" i="7"/>
  <c r="C1664" i="7"/>
  <c r="C1960" i="7"/>
  <c r="C119" i="7"/>
  <c r="C1139" i="7"/>
  <c r="C379" i="7"/>
  <c r="C1813" i="7"/>
  <c r="C905" i="7"/>
  <c r="C1098" i="7"/>
  <c r="C787" i="7"/>
  <c r="C848" i="7"/>
  <c r="C1165" i="7"/>
  <c r="C27" i="7"/>
  <c r="C1100" i="7"/>
  <c r="C1375" i="7"/>
  <c r="C1822" i="7"/>
  <c r="C264" i="7"/>
  <c r="C1775" i="7"/>
  <c r="C109" i="7"/>
  <c r="C1212" i="7"/>
  <c r="C1450" i="7"/>
  <c r="C87" i="7"/>
  <c r="C362" i="7"/>
  <c r="C1826" i="7"/>
  <c r="C219" i="7"/>
  <c r="C1061" i="7"/>
  <c r="C288" i="7"/>
  <c r="C553" i="7"/>
  <c r="C1308" i="7"/>
  <c r="C1921" i="7"/>
  <c r="C1876" i="7"/>
  <c r="C658" i="7"/>
  <c r="C69" i="7"/>
  <c r="C582" i="7"/>
  <c r="C1045" i="7"/>
  <c r="C874" i="7"/>
  <c r="C429" i="7"/>
  <c r="C819" i="7"/>
  <c r="C1761" i="7"/>
  <c r="C1952" i="7"/>
  <c r="C63" i="7"/>
  <c r="C1443" i="7"/>
  <c r="C1174" i="7"/>
  <c r="C89" i="7"/>
  <c r="C706" i="7"/>
  <c r="C328" i="7"/>
  <c r="C442" i="7"/>
  <c r="C361" i="7"/>
  <c r="C1684" i="7"/>
  <c r="C1723" i="7"/>
  <c r="C118" i="7"/>
  <c r="C243" i="7"/>
  <c r="C821" i="7"/>
  <c r="C1333" i="7"/>
  <c r="C1778" i="7"/>
  <c r="C113" i="7"/>
  <c r="C1923" i="7"/>
  <c r="C1231" i="7"/>
  <c r="C629" i="7"/>
  <c r="C542" i="7"/>
  <c r="C1697" i="7"/>
  <c r="C1420" i="7"/>
  <c r="C1597" i="7"/>
  <c r="C1454" i="7"/>
  <c r="C1499" i="7"/>
  <c r="C1109" i="7"/>
  <c r="C336" i="7"/>
  <c r="C840" i="7"/>
  <c r="C1151" i="7"/>
  <c r="C43" i="7"/>
  <c r="C1175" i="7"/>
  <c r="C1055" i="7"/>
  <c r="C319" i="7"/>
  <c r="C1533" i="7"/>
  <c r="C838" i="7"/>
  <c r="C377" i="7"/>
  <c r="C1916" i="7"/>
  <c r="C1290" i="7"/>
  <c r="C1937" i="7"/>
  <c r="C1967" i="7"/>
  <c r="C608" i="7"/>
  <c r="C1127" i="7"/>
  <c r="C1295" i="7"/>
  <c r="C961" i="7"/>
  <c r="C1300" i="7"/>
  <c r="C489" i="7"/>
  <c r="C1805" i="7"/>
  <c r="C246" i="7"/>
  <c r="C147" i="7"/>
  <c r="C984" i="7"/>
  <c r="C1882" i="7"/>
  <c r="C1743" i="7"/>
  <c r="C995" i="7"/>
  <c r="C499" i="7"/>
  <c r="C596" i="7"/>
  <c r="C518" i="7"/>
  <c r="C1884" i="7"/>
  <c r="C1185" i="7"/>
  <c r="C540" i="7"/>
  <c r="C302" i="7"/>
  <c r="C1918" i="7"/>
  <c r="C112" i="7"/>
  <c r="C440" i="7"/>
  <c r="C1978" i="7"/>
  <c r="C546" i="7"/>
  <c r="C1348" i="7"/>
  <c r="C597" i="7"/>
  <c r="C427" i="7"/>
  <c r="C865" i="7"/>
  <c r="C1602" i="7"/>
  <c r="C1238" i="7"/>
  <c r="C484" i="7"/>
  <c r="C1900" i="7"/>
  <c r="C813" i="7"/>
  <c r="C781" i="7"/>
  <c r="C831" i="7"/>
  <c r="C1376" i="7"/>
  <c r="C1411" i="7"/>
  <c r="C964" i="7"/>
  <c r="C1946" i="7"/>
  <c r="C744" i="7"/>
  <c r="C1539" i="7"/>
  <c r="C914" i="7"/>
  <c r="C1160" i="7"/>
  <c r="C1763" i="7"/>
  <c r="C1780" i="7"/>
  <c r="C862" i="7"/>
  <c r="C1050" i="7"/>
  <c r="C261" i="7"/>
  <c r="C421" i="7"/>
  <c r="C855" i="7"/>
  <c r="C1649" i="7"/>
  <c r="C525" i="7"/>
  <c r="C1951" i="7"/>
  <c r="C375" i="7"/>
  <c r="C1719" i="7"/>
  <c r="C539" i="7"/>
  <c r="C603" i="7"/>
  <c r="C1181" i="7"/>
  <c r="C785" i="7"/>
  <c r="C446" i="7"/>
  <c r="C146" i="7"/>
  <c r="C1192" i="7"/>
  <c r="C659" i="7"/>
  <c r="C1294" i="7"/>
  <c r="C1032" i="7"/>
  <c r="C773" i="7"/>
  <c r="C639" i="7"/>
  <c r="C459" i="7"/>
  <c r="C1815" i="7"/>
  <c r="C85" i="7"/>
  <c r="C1143" i="7"/>
  <c r="C820" i="7"/>
  <c r="C1167" i="7"/>
  <c r="C1532" i="7"/>
  <c r="C520" i="7"/>
  <c r="C1" i="7"/>
  <c r="C1173" i="7"/>
  <c r="C870" i="7"/>
  <c r="C415" i="7"/>
  <c r="C1261" i="7"/>
  <c r="C1865" i="7"/>
  <c r="C549" i="7"/>
  <c r="C297" i="7"/>
  <c r="C1326" i="7"/>
  <c r="C888" i="7"/>
  <c r="C38" i="7"/>
  <c r="C1087" i="7"/>
  <c r="C1428" i="7"/>
  <c r="C729" i="7"/>
  <c r="C1824" i="7"/>
  <c r="C1637" i="7"/>
  <c r="C1931" i="7"/>
  <c r="C864" i="7"/>
  <c r="C507" i="7"/>
  <c r="C599" i="7"/>
  <c r="C1563" i="7"/>
  <c r="C1287" i="7"/>
  <c r="C391" i="7"/>
  <c r="C1527" i="7"/>
  <c r="C116" i="7"/>
  <c r="C1715" i="7"/>
  <c r="C1472" i="7"/>
  <c r="C1851" i="7"/>
  <c r="C1252" i="7"/>
  <c r="C1140" i="7"/>
  <c r="C50" i="7"/>
  <c r="C780" i="7"/>
  <c r="C953" i="7"/>
  <c r="C1581" i="7"/>
  <c r="C1567" i="7"/>
  <c r="C1037" i="7"/>
  <c r="C54" i="7"/>
  <c r="C748" i="7"/>
  <c r="C470" i="7"/>
  <c r="C401" i="7"/>
  <c r="C620" i="7"/>
  <c r="C13" i="7"/>
  <c r="C262" i="7"/>
  <c r="C747" i="7"/>
  <c r="C1808" i="7"/>
  <c r="C493" i="7"/>
  <c r="C135" i="7"/>
  <c r="C776" i="7"/>
  <c r="C337" i="7"/>
  <c r="C887" i="7"/>
  <c r="C544" i="7"/>
  <c r="C1371" i="7"/>
  <c r="C1726" i="7"/>
  <c r="C365" i="7"/>
  <c r="C516" i="7"/>
  <c r="C1498" i="7"/>
  <c r="C933" i="7"/>
  <c r="C101" i="7"/>
  <c r="C1122" i="7"/>
  <c r="C1258" i="7"/>
  <c r="C245" i="7"/>
  <c r="C1535" i="7"/>
  <c r="C500" i="7"/>
  <c r="C699" i="7"/>
  <c r="C770" i="7"/>
  <c r="C152" i="7"/>
  <c r="C1508" i="7"/>
  <c r="C1843" i="7"/>
  <c r="C1068" i="7"/>
  <c r="C309" i="7"/>
  <c r="C675" i="7"/>
  <c r="C162" i="7"/>
  <c r="C1836" i="7"/>
  <c r="C58" i="7"/>
  <c r="C1746" i="7"/>
  <c r="C600" i="7"/>
  <c r="C1036" i="7"/>
  <c r="C852" i="7"/>
  <c r="C438" i="7"/>
  <c r="C981" i="7"/>
  <c r="C1485" i="7"/>
  <c r="C1163" i="7"/>
  <c r="C1608" i="7"/>
  <c r="C825" i="7"/>
  <c r="C1482" i="7"/>
  <c r="C1938" i="7"/>
  <c r="C222" i="7"/>
  <c r="C1595" i="7"/>
  <c r="C7" i="7"/>
  <c r="C475" i="7"/>
  <c r="C752" i="7"/>
  <c r="C1051" i="7"/>
  <c r="C1613" i="7"/>
  <c r="C1216" i="7"/>
  <c r="C1543" i="7"/>
  <c r="C1257" i="7"/>
  <c r="C1731" i="7"/>
  <c r="C543" i="7"/>
  <c r="C605" i="7"/>
  <c r="C521" i="7"/>
  <c r="C1096" i="7"/>
  <c r="C1811" i="7"/>
  <c r="C958" i="7"/>
  <c r="C755" i="7"/>
  <c r="C1859" i="7"/>
  <c r="C483" i="7"/>
  <c r="C681" i="7"/>
  <c r="C414" i="7"/>
  <c r="C867" i="7"/>
  <c r="C1070" i="7"/>
  <c r="C277" i="7"/>
  <c r="C436" i="7"/>
  <c r="C1834" i="7"/>
  <c r="C585" i="7"/>
  <c r="C1556" i="7"/>
  <c r="C1009" i="7"/>
  <c r="C1002" i="7"/>
  <c r="C738" i="7"/>
  <c r="C249" i="7"/>
  <c r="C673" i="7"/>
  <c r="C768" i="7"/>
  <c r="C1975" i="7"/>
  <c r="C1610" i="7"/>
  <c r="C340" i="7"/>
  <c r="C1839" i="7"/>
  <c r="C233" i="7"/>
  <c r="C486" i="7"/>
  <c r="C1540" i="7"/>
  <c r="C1961" i="7"/>
  <c r="C1358" i="7"/>
  <c r="C1607" i="7"/>
  <c r="C352" i="7"/>
  <c r="C286" i="7"/>
  <c r="C1580" i="7"/>
  <c r="C1569" i="7"/>
  <c r="C1034" i="7"/>
  <c r="C1711" i="7"/>
  <c r="C4" i="7"/>
  <c r="C479" i="7"/>
  <c r="C917" i="7"/>
  <c r="C165" i="7"/>
  <c r="C637" i="7"/>
  <c r="C992" i="7"/>
  <c r="C59" i="7"/>
  <c r="C1745" i="7"/>
  <c r="C789" i="7"/>
  <c r="C307" i="7"/>
  <c r="C869" i="7"/>
  <c r="C687" i="7"/>
  <c r="C1561" i="7"/>
  <c r="C370" i="7"/>
  <c r="C363" i="7"/>
  <c r="C994" i="7"/>
  <c r="C782" i="7"/>
  <c r="C291" i="7"/>
  <c r="C296" i="7"/>
  <c r="C680" i="7"/>
  <c r="C1636" i="7"/>
  <c r="C1379" i="7"/>
  <c r="C1292" i="7"/>
  <c r="C689" i="7"/>
  <c r="C1102" i="7"/>
  <c r="C452" i="7"/>
  <c r="C1984" i="7"/>
  <c r="C1942" i="7"/>
  <c r="C1233" i="7"/>
  <c r="C181" i="7"/>
  <c r="C1601" i="7"/>
  <c r="C649" i="7"/>
  <c r="C301" i="7"/>
  <c r="C947" i="7"/>
  <c r="C381" i="7"/>
  <c r="C1617" i="7"/>
  <c r="C1059" i="7"/>
  <c r="C1137" i="7"/>
  <c r="C1742" i="7"/>
  <c r="C1820" i="7"/>
  <c r="C1765" i="7"/>
  <c r="C1530" i="7"/>
  <c r="C1356" i="7"/>
  <c r="C736" i="7"/>
  <c r="C1219" i="7"/>
  <c r="C684" i="7"/>
  <c r="C1689" i="7"/>
  <c r="C1362" i="7"/>
  <c r="C14" i="7"/>
  <c r="C1928" i="7"/>
  <c r="C1328" i="7"/>
  <c r="C702" i="7"/>
  <c r="C816" i="7"/>
  <c r="C178" i="7"/>
  <c r="C1667" i="7"/>
  <c r="C1480" i="7"/>
  <c r="C1754" i="7"/>
  <c r="C1632" i="7"/>
  <c r="C1732" i="7"/>
  <c r="C1332" i="7"/>
  <c r="C1574" i="7"/>
  <c r="C1814" i="7"/>
  <c r="C1513" i="7"/>
  <c r="C983" i="7"/>
  <c r="C1083" i="7"/>
  <c r="C347" i="7"/>
  <c r="C698" i="7"/>
  <c r="C131" i="7"/>
  <c r="C1253" i="7"/>
  <c r="C173" i="7"/>
  <c r="C159" i="7"/>
  <c r="C477" i="7"/>
  <c r="C203" i="7"/>
  <c r="C1626" i="7"/>
  <c r="C839" i="7"/>
  <c r="C359" i="7"/>
  <c r="C1579" i="7"/>
  <c r="C313" i="7"/>
  <c r="C1629" i="7"/>
  <c r="C1958" i="7"/>
  <c r="C30" i="7"/>
  <c r="C1694" i="7"/>
  <c r="C1387" i="7"/>
  <c r="C1077" i="7"/>
  <c r="C1113" i="7"/>
  <c r="C1845" i="7"/>
  <c r="C1318" i="7"/>
  <c r="C20" i="7"/>
  <c r="C861" i="7"/>
  <c r="C578" i="7"/>
  <c r="C1184" i="7"/>
  <c r="C1171" i="7"/>
  <c r="C841" i="7"/>
  <c r="C690" i="7"/>
  <c r="C1823" i="7"/>
  <c r="C580" i="7"/>
  <c r="C1959" i="7"/>
  <c r="C295" i="7"/>
  <c r="C1274" i="7"/>
  <c r="C879" i="7"/>
  <c r="C868" i="7"/>
  <c r="C954" i="7"/>
  <c r="C316" i="7"/>
  <c r="C758" i="7"/>
  <c r="C695" i="7"/>
  <c r="C727" i="7"/>
  <c r="C1444" i="7"/>
  <c r="C1736" i="7"/>
  <c r="C372" i="7"/>
  <c r="C1107" i="7"/>
  <c r="C814" i="7"/>
  <c r="C1849" i="7"/>
  <c r="C711" i="7"/>
  <c r="C1538" i="7"/>
  <c r="C622" i="7"/>
  <c r="C435" i="7"/>
  <c r="C1568" i="7"/>
  <c r="C937" i="7"/>
  <c r="C561" i="7"/>
  <c r="C456" i="7"/>
  <c r="C1596" i="7"/>
  <c r="C1416" i="7"/>
  <c r="C1757" i="7"/>
  <c r="C1353" i="7"/>
  <c r="C929" i="7"/>
  <c r="C1347" i="7"/>
  <c r="C268" i="7"/>
  <c r="C1896" i="7"/>
  <c r="C812" i="7"/>
  <c r="C592" i="7"/>
  <c r="C1048" i="7"/>
  <c r="C321" i="7"/>
  <c r="C614" i="7"/>
  <c r="C1487" i="7"/>
  <c r="C1453" i="7"/>
  <c r="C1564" i="7"/>
  <c r="C1962" i="7"/>
  <c r="C1205" i="7"/>
  <c r="C1864" i="7"/>
  <c r="C97" i="7"/>
  <c r="C635" i="7"/>
  <c r="C102" i="7"/>
  <c r="C35" i="7"/>
  <c r="C250" i="7"/>
  <c r="C970" i="7"/>
  <c r="C161" i="7"/>
  <c r="C138" i="7"/>
  <c r="C1275" i="7"/>
  <c r="C531" i="7"/>
  <c r="C318" i="7"/>
  <c r="C1536" i="7"/>
  <c r="C232" i="7"/>
  <c r="C535" i="7"/>
  <c r="C1648" i="7"/>
  <c r="C73" i="7"/>
  <c r="C23" i="7"/>
  <c r="C157" i="7"/>
  <c r="C188" i="7"/>
  <c r="C1712" i="7"/>
  <c r="C1848" i="7"/>
  <c r="C934" i="7"/>
  <c r="C1753" i="7"/>
  <c r="C1392" i="7"/>
  <c r="C1863" i="7"/>
  <c r="C303" i="7"/>
  <c r="C987" i="7"/>
  <c r="C186" i="7"/>
  <c r="C581" i="7"/>
  <c r="C824" i="7"/>
  <c r="C980" i="7"/>
  <c r="C1040" i="7"/>
  <c r="C1980" i="7"/>
  <c r="C335" i="7"/>
  <c r="C1086" i="7"/>
  <c r="C1158" i="7"/>
  <c r="C533" i="7"/>
  <c r="C1235" i="7"/>
  <c r="C1764" i="7"/>
  <c r="C536" i="7"/>
  <c r="C166" i="7"/>
  <c r="C928" i="7"/>
  <c r="C778" i="7"/>
  <c r="C942" i="7"/>
  <c r="C1190" i="7"/>
  <c r="C966" i="7"/>
  <c r="C742" i="7"/>
  <c r="C1729" i="7"/>
  <c r="C919" i="7"/>
  <c r="C1883" i="7"/>
  <c r="C626" i="7"/>
  <c r="C921" i="7"/>
  <c r="C1182" i="7"/>
  <c r="C1668" i="7"/>
  <c r="C129" i="7"/>
  <c r="C881" i="7"/>
  <c r="C1110" i="7"/>
  <c r="C106" i="7"/>
  <c r="C345" i="7"/>
  <c r="C1345" i="7"/>
  <c r="C428" i="7"/>
  <c r="C1187" i="7"/>
  <c r="C279" i="7"/>
  <c r="C1075" i="7"/>
  <c r="C1196" i="7"/>
  <c r="C403" i="7"/>
  <c r="C1627" i="7"/>
  <c r="C368" i="7"/>
  <c r="C771" i="7"/>
  <c r="C1146" i="7"/>
  <c r="C1136" i="7"/>
  <c r="C719" i="7"/>
  <c r="C1434" i="7"/>
  <c r="C1459" i="7"/>
  <c r="C174" i="7"/>
  <c r="C1063" i="7"/>
  <c r="C1302" i="7"/>
  <c r="C911" i="7"/>
  <c r="C1970" i="7"/>
  <c r="C82" i="7"/>
  <c r="C572" i="7"/>
  <c r="C1756" i="7"/>
  <c r="C422" i="7"/>
  <c r="C451" i="7"/>
  <c r="C1451" i="7"/>
  <c r="C1948" i="7"/>
  <c r="C1156" i="7"/>
  <c r="C594" i="7"/>
  <c r="C1688" i="7"/>
  <c r="C306" i="7"/>
  <c r="C896" i="7"/>
  <c r="C728" i="7"/>
  <c r="C710" i="7"/>
  <c r="C740" i="7"/>
  <c r="C1325" i="7"/>
  <c r="C312" i="7"/>
  <c r="C1027" i="7"/>
  <c r="C1796" i="7"/>
  <c r="C1407" i="7"/>
  <c r="C1462" i="7"/>
  <c r="C229" i="7"/>
  <c r="C1208" i="7"/>
  <c r="C777" i="7"/>
  <c r="C158" i="7"/>
  <c r="C1024" i="7"/>
  <c r="C765" i="7"/>
  <c r="C1717" i="7"/>
  <c r="C495" i="7"/>
  <c r="C1661" i="7"/>
  <c r="C1920" i="7"/>
  <c r="C722" i="7"/>
  <c r="C1104" i="7"/>
  <c r="C1101" i="7"/>
  <c r="C61" i="7"/>
  <c r="C1126" i="7"/>
  <c r="C1806" i="7"/>
  <c r="C80" i="7"/>
  <c r="C1506" i="7"/>
  <c r="C1609" i="7"/>
  <c r="C31" i="7"/>
  <c r="C78" i="7"/>
  <c r="C430" i="7"/>
  <c r="C392" i="7"/>
  <c r="C532" i="7"/>
  <c r="C1452" i="7"/>
  <c r="C260" i="7"/>
  <c r="C1957" i="7"/>
  <c r="C566" i="7"/>
  <c r="C329" i="7"/>
  <c r="C1693" i="7"/>
  <c r="C305" i="7"/>
  <c r="C731" i="7"/>
  <c r="C1349" i="7"/>
  <c r="C1874" i="7"/>
  <c r="C284" i="7"/>
  <c r="C380" i="7"/>
  <c r="C556" i="7"/>
  <c r="C1662" i="7"/>
  <c r="C1890" i="7"/>
  <c r="C564" i="7"/>
  <c r="C330" i="7"/>
  <c r="C269" i="7"/>
  <c r="C386" i="7"/>
  <c r="C1587" i="7"/>
  <c r="C772" i="7"/>
  <c r="C1685" i="7"/>
  <c r="C56" i="7"/>
  <c r="C7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TKU</author>
  </authors>
  <commentList>
    <comment ref="F11" authorId="0" shapeId="0" xr:uid="{043DC7AC-1C7C-4DA6-A092-714ACF7F255B}">
      <text>
        <r>
          <rPr>
            <b/>
            <sz val="9"/>
            <color indexed="81"/>
            <rFont val="Tahoma"/>
            <family val="2"/>
          </rPr>
          <t>TKU: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填寫範例：「</t>
        </r>
        <r>
          <rPr>
            <sz val="9"/>
            <color indexed="81"/>
            <rFont val="細明體"/>
            <family val="3"/>
            <charset val="136"/>
          </rPr>
          <t>電腦主機請務必填入「機型、記憶體、硬碟」；螢幕請填尺寸。</t>
        </r>
      </text>
    </comment>
    <comment ref="P11" authorId="0" shapeId="0" xr:uid="{DC2C62C3-2E6B-44E7-A929-2767D00F73E8}">
      <text>
        <r>
          <rPr>
            <b/>
            <sz val="9"/>
            <color indexed="81"/>
            <rFont val="Tahoma"/>
            <family val="2"/>
          </rPr>
          <t>TKU: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若為科技部計畫案請務入填寫計畫名稱開頭</t>
        </r>
        <r>
          <rPr>
            <sz val="9"/>
            <color indexed="81"/>
            <rFont val="Tahoma"/>
            <family val="2"/>
          </rPr>
          <t>4~6</t>
        </r>
        <r>
          <rPr>
            <sz val="9"/>
            <color indexed="81"/>
            <rFont val="細明體"/>
            <family val="3"/>
            <charset val="136"/>
          </rPr>
          <t>個字，如：「視覺導航無人</t>
        </r>
        <r>
          <rPr>
            <sz val="9"/>
            <color indexed="81"/>
            <rFont val="Tahoma"/>
            <family val="2"/>
          </rPr>
          <t>……</t>
        </r>
        <r>
          <rPr>
            <sz val="9"/>
            <color indexed="81"/>
            <rFont val="細明體"/>
            <family val="3"/>
            <charset val="136"/>
          </rPr>
          <t>」。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TKU</author>
  </authors>
  <commentList>
    <comment ref="F11" authorId="0" shapeId="0" xr:uid="{56A923FC-2B55-4097-838B-A302874FFC48}">
      <text>
        <r>
          <rPr>
            <b/>
            <sz val="9"/>
            <color indexed="81"/>
            <rFont val="Tahoma"/>
            <family val="2"/>
          </rPr>
          <t>TKU: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填寫範例：「</t>
        </r>
        <r>
          <rPr>
            <sz val="9"/>
            <color indexed="81"/>
            <rFont val="細明體"/>
            <family val="3"/>
            <charset val="136"/>
          </rPr>
          <t>電腦主機請務必填入「機型、記憶體、硬碟」；螢幕請填尺寸。</t>
        </r>
      </text>
    </comment>
    <comment ref="P11" authorId="0" shapeId="0" xr:uid="{2C6F6DF8-6451-44A9-9CB1-7E63F106FAAC}">
      <text>
        <r>
          <rPr>
            <b/>
            <sz val="9"/>
            <color indexed="81"/>
            <rFont val="Tahoma"/>
            <family val="2"/>
          </rPr>
          <t>TKU: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若為科技部計畫案請務入填寫計畫名稱開頭</t>
        </r>
        <r>
          <rPr>
            <sz val="9"/>
            <color indexed="81"/>
            <rFont val="Tahoma"/>
            <family val="2"/>
          </rPr>
          <t>4~6</t>
        </r>
        <r>
          <rPr>
            <sz val="9"/>
            <color indexed="81"/>
            <rFont val="細明體"/>
            <family val="3"/>
            <charset val="136"/>
          </rPr>
          <t>個字，如：「視覺導航無人</t>
        </r>
        <r>
          <rPr>
            <sz val="9"/>
            <color indexed="81"/>
            <rFont val="Tahoma"/>
            <family val="2"/>
          </rPr>
          <t>……</t>
        </r>
        <r>
          <rPr>
            <sz val="9"/>
            <color indexed="81"/>
            <rFont val="細明體"/>
            <family val="3"/>
            <charset val="136"/>
          </rPr>
          <t>」。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<sst xmlns="http://schemas.openxmlformats.org/spreadsheetml/2006/main" count="4837" uniqueCount="2864">
  <si>
    <t>年</t>
    <phoneticPr fontId="3" type="noConversion"/>
  </si>
  <si>
    <t>月</t>
    <phoneticPr fontId="3" type="noConversion"/>
  </si>
  <si>
    <t>日</t>
    <phoneticPr fontId="3" type="noConversion"/>
  </si>
  <si>
    <t>使用保管人簽章、人員代號
聯絡電話
(簽註日期)</t>
    <phoneticPr fontId="3" type="noConversion"/>
  </si>
  <si>
    <t>保管單位</t>
    <phoneticPr fontId="3" type="noConversion"/>
  </si>
  <si>
    <t>單位英文代號</t>
    <phoneticPr fontId="3" type="noConversion"/>
  </si>
  <si>
    <t>單位保管人
(簽註日期)</t>
    <phoneticPr fontId="3" type="noConversion"/>
  </si>
  <si>
    <t>聯絡電話</t>
    <phoneticPr fontId="3" type="noConversion"/>
  </si>
  <si>
    <t>單位主管
(簽註日期)</t>
    <phoneticPr fontId="3" type="noConversion"/>
  </si>
  <si>
    <t>一級主管
(簽註日期)</t>
    <phoneticPr fontId="3" type="noConversion"/>
  </si>
  <si>
    <t>財</t>
    <phoneticPr fontId="3" type="noConversion"/>
  </si>
  <si>
    <t>務</t>
    <phoneticPr fontId="3" type="noConversion"/>
  </si>
  <si>
    <t>處</t>
    <phoneticPr fontId="3" type="noConversion"/>
  </si>
  <si>
    <t>登</t>
    <phoneticPr fontId="3" type="noConversion"/>
  </si>
  <si>
    <t>記</t>
    <phoneticPr fontId="3" type="noConversion"/>
  </si>
  <si>
    <t>傳票日期：</t>
    <phoneticPr fontId="3" type="noConversion"/>
  </si>
  <si>
    <t>傳票號碼：</t>
    <phoneticPr fontId="3" type="noConversion"/>
  </si>
  <si>
    <t>傳票科目：</t>
    <phoneticPr fontId="3" type="noConversion"/>
  </si>
  <si>
    <t>傳票金額：</t>
    <phoneticPr fontId="3" type="noConversion"/>
  </si>
  <si>
    <t>財產金額：</t>
    <phoneticPr fontId="3" type="noConversion"/>
  </si>
  <si>
    <t>淡 江 大 學 財 產 保 管 單</t>
    <phoneticPr fontId="3" type="noConversion"/>
  </si>
  <si>
    <t>質
料</t>
    <phoneticPr fontId="3" type="noConversion"/>
  </si>
  <si>
    <t>單
位</t>
    <phoneticPr fontId="3" type="noConversion"/>
  </si>
  <si>
    <t>數
量</t>
    <phoneticPr fontId="3" type="noConversion"/>
  </si>
  <si>
    <t>單    價
(新台幣)</t>
    <phoneticPr fontId="3" type="noConversion"/>
  </si>
  <si>
    <t>存置
地點
房間
號碼</t>
    <phoneticPr fontId="3" type="noConversion"/>
  </si>
  <si>
    <t>保固
期限
以月
計算</t>
    <phoneticPr fontId="3" type="noConversion"/>
  </si>
  <si>
    <t>經費
來源</t>
    <phoneticPr fontId="3" type="noConversion"/>
  </si>
  <si>
    <t>驗    收
日    期</t>
    <phoneticPr fontId="3" type="noConversion"/>
  </si>
  <si>
    <t>流水號</t>
    <phoneticPr fontId="3" type="noConversion"/>
  </si>
  <si>
    <t>財產編號</t>
    <phoneticPr fontId="3" type="noConversion"/>
  </si>
  <si>
    <t>規格尺寸
型號</t>
    <phoneticPr fontId="3" type="noConversion"/>
  </si>
  <si>
    <t>中文財產
名稱</t>
    <phoneticPr fontId="3" type="noConversion"/>
  </si>
  <si>
    <t>廠
商</t>
    <phoneticPr fontId="3" type="noConversion"/>
  </si>
  <si>
    <t>廠
牌</t>
    <phoneticPr fontId="3" type="noConversion"/>
  </si>
  <si>
    <t>學校用地</t>
  </si>
  <si>
    <t>學校建築</t>
  </si>
  <si>
    <t>單身宿舍</t>
  </si>
  <si>
    <t>教職員宿舍</t>
  </si>
  <si>
    <t>學生宿舍</t>
  </si>
  <si>
    <t>閥門</t>
  </si>
  <si>
    <t>除氧化物系統</t>
  </si>
  <si>
    <t>空氣流率壓力量測設備</t>
  </si>
  <si>
    <t>墨線儀</t>
  </si>
  <si>
    <t>加熱槽</t>
  </si>
  <si>
    <t>石墨熱板消化儀裝置</t>
  </si>
  <si>
    <t>迴轉陽極銅靶</t>
  </si>
  <si>
    <t>砂箱沈澱</t>
  </si>
  <si>
    <t>空氣過濾器</t>
  </si>
  <si>
    <t>結晶罐冷卻器</t>
  </si>
  <si>
    <t>熱處理器</t>
  </si>
  <si>
    <t>熱機週期裝置</t>
  </si>
  <si>
    <t>熱交換器</t>
  </si>
  <si>
    <t>臭氧產生器</t>
  </si>
  <si>
    <t>熱風乾燥機</t>
  </si>
  <si>
    <t>淨水製造器</t>
  </si>
  <si>
    <t>臭氧器</t>
  </si>
  <si>
    <t>臭氧產生機及融解系統</t>
  </si>
  <si>
    <t>球磨機</t>
  </si>
  <si>
    <t>球磨壺</t>
  </si>
  <si>
    <t>迴轉乾燥機</t>
  </si>
  <si>
    <t>離心機</t>
  </si>
  <si>
    <t>旋風分離器</t>
  </si>
  <si>
    <t>除氣機</t>
  </si>
  <si>
    <t>加熱包</t>
  </si>
  <si>
    <t>膠片乾燥機</t>
  </si>
  <si>
    <t>雙效蒸發器</t>
  </si>
  <si>
    <t>蒸餾塔</t>
  </si>
  <si>
    <t>蒸汽鍋爐</t>
  </si>
  <si>
    <t>冷卻裝置（低溫）</t>
  </si>
  <si>
    <t>消音器</t>
  </si>
  <si>
    <t>連續攪拌槽</t>
  </si>
  <si>
    <t>抗壓機</t>
  </si>
  <si>
    <t>溶劑輸送系統</t>
  </si>
  <si>
    <t>界面器</t>
  </si>
  <si>
    <t>壓膜機</t>
  </si>
  <si>
    <t>微量蒸餾機</t>
  </si>
  <si>
    <t>油水分離器</t>
  </si>
  <si>
    <t>濃縮機</t>
  </si>
  <si>
    <t>回收水銀蒸餾器</t>
  </si>
  <si>
    <t>陰離子交換槽</t>
  </si>
  <si>
    <t>陽離子交換槽</t>
  </si>
  <si>
    <t>壓濾機</t>
  </si>
  <si>
    <t>結晶罐</t>
  </si>
  <si>
    <t>發酵槽</t>
  </si>
  <si>
    <t>回收系統</t>
  </si>
  <si>
    <t>木工帶鋸機</t>
  </si>
  <si>
    <t>磨光機</t>
  </si>
  <si>
    <t>電動鉋</t>
  </si>
  <si>
    <t>防護衣</t>
  </si>
  <si>
    <t>防護靴</t>
  </si>
  <si>
    <t>磨粉機</t>
  </si>
  <si>
    <t>切片機</t>
  </si>
  <si>
    <t>加藥機</t>
  </si>
  <si>
    <t>離子交換器</t>
  </si>
  <si>
    <t>冷藏箱</t>
  </si>
  <si>
    <t>乾冰製造機</t>
  </si>
  <si>
    <t>乾冰儲藏器</t>
  </si>
  <si>
    <t>捲線機(器)</t>
  </si>
  <si>
    <t>燒錄器</t>
  </si>
  <si>
    <t>印卡機</t>
  </si>
  <si>
    <t>網印機</t>
  </si>
  <si>
    <t>厚膜印刷機</t>
  </si>
  <si>
    <t>摺紙機</t>
  </si>
  <si>
    <t>分頁機</t>
  </si>
  <si>
    <t>液氮抽取器</t>
  </si>
  <si>
    <t>氮氣發生器</t>
  </si>
  <si>
    <t>液氦容器</t>
  </si>
  <si>
    <t>氦氣回收系統</t>
  </si>
  <si>
    <t>水份測定儀</t>
  </si>
  <si>
    <t>水池</t>
  </si>
  <si>
    <t>電加熱爐</t>
  </si>
  <si>
    <t>污水處理槽</t>
  </si>
  <si>
    <t>凱氏氮分析裝置</t>
  </si>
  <si>
    <t>六級壓縮機</t>
  </si>
  <si>
    <t>三滾筒機</t>
  </si>
  <si>
    <t>混合器（機）</t>
  </si>
  <si>
    <t>校準器</t>
  </si>
  <si>
    <t>表面張力計</t>
  </si>
  <si>
    <t>監測控制系統</t>
  </si>
  <si>
    <t>儲氣桶</t>
  </si>
  <si>
    <t>汽渦輪機</t>
  </si>
  <si>
    <t>燃油管路</t>
  </si>
  <si>
    <t>油槽</t>
  </si>
  <si>
    <t>內燃機</t>
  </si>
  <si>
    <t>調速機</t>
  </si>
  <si>
    <t>發電機</t>
  </si>
  <si>
    <t>濾油機</t>
  </si>
  <si>
    <t>冷卻水管路</t>
  </si>
  <si>
    <t>冷卻塔</t>
  </si>
  <si>
    <t>拋繩器</t>
  </si>
  <si>
    <t>自動增壓器</t>
  </si>
  <si>
    <t>高壓反應器</t>
  </si>
  <si>
    <t>電譯</t>
  </si>
  <si>
    <t>太陽能蓄電器組</t>
  </si>
  <si>
    <t>感應線圈</t>
  </si>
  <si>
    <t>開關</t>
  </si>
  <si>
    <t>配電盤</t>
  </si>
  <si>
    <t>電力變壓器</t>
  </si>
  <si>
    <t>廢氣處理設備</t>
  </si>
  <si>
    <t>燃燒效率分析儀</t>
  </si>
  <si>
    <t>噴射發動機</t>
  </si>
  <si>
    <t>往復式發動機</t>
  </si>
  <si>
    <t>耙犁</t>
  </si>
  <si>
    <t>水族箱</t>
  </si>
  <si>
    <t>碎石機</t>
  </si>
  <si>
    <t>篩搖機</t>
  </si>
  <si>
    <t>瀝青拌合器</t>
  </si>
  <si>
    <t>瀝青理論最大密度瓶</t>
  </si>
  <si>
    <t>車轍輪跡試驗儀</t>
  </si>
  <si>
    <t>瀝青韌性及張力試驗儀</t>
  </si>
  <si>
    <t>蒸氣機</t>
  </si>
  <si>
    <t>動擺熱引擎</t>
  </si>
  <si>
    <t>汽油引擎</t>
  </si>
  <si>
    <t>引擎起動器</t>
  </si>
  <si>
    <t>管式鍋爐</t>
  </si>
  <si>
    <t>給水處理裝置</t>
  </si>
  <si>
    <t>空氣動力儀</t>
  </si>
  <si>
    <t>推進裝置</t>
  </si>
  <si>
    <t>煙霧產生器</t>
  </si>
  <si>
    <t>自動化機械擷取系統</t>
  </si>
  <si>
    <t>木工車床</t>
  </si>
  <si>
    <t>放電加工機</t>
  </si>
  <si>
    <t>旋臂鑽床</t>
  </si>
  <si>
    <t>鉋床</t>
  </si>
  <si>
    <t>木工鉋床</t>
  </si>
  <si>
    <t>木工圓鋸鉋兩用床</t>
  </si>
  <si>
    <t>砂輪機</t>
  </si>
  <si>
    <t>手磨台</t>
  </si>
  <si>
    <t>鑽石畫線筆</t>
  </si>
  <si>
    <t>銑床</t>
  </si>
  <si>
    <t>鑽銑複合機</t>
  </si>
  <si>
    <t>銑刀頭</t>
  </si>
  <si>
    <t>壓榨機</t>
  </si>
  <si>
    <t>手動式油壓機</t>
  </si>
  <si>
    <t>起槽機</t>
  </si>
  <si>
    <t>油壓機</t>
  </si>
  <si>
    <t>壓鑄機</t>
  </si>
  <si>
    <t>油壓折床</t>
  </si>
  <si>
    <t>沖床</t>
  </si>
  <si>
    <t>帶鋸機</t>
  </si>
  <si>
    <t>輸送機</t>
  </si>
  <si>
    <t>砂帶機</t>
  </si>
  <si>
    <t>鑽石輪鋸</t>
  </si>
  <si>
    <t>砂光機</t>
  </si>
  <si>
    <t>盤鋸機</t>
  </si>
  <si>
    <t>打氣筒</t>
  </si>
  <si>
    <t>點火對時燈</t>
  </si>
  <si>
    <t>發電機檢驗器</t>
  </si>
  <si>
    <t>噴射泵試驗機</t>
  </si>
  <si>
    <t>實驗器</t>
  </si>
  <si>
    <t>模具</t>
  </si>
  <si>
    <t>離子切割機</t>
  </si>
  <si>
    <t>線切割機</t>
  </si>
  <si>
    <t>手套箱</t>
  </si>
  <si>
    <t>壓克力彎曲機</t>
  </si>
  <si>
    <t>打釘機</t>
  </si>
  <si>
    <t>切割對準器</t>
  </si>
  <si>
    <t>磁浮軸承系統</t>
  </si>
  <si>
    <t>偏光片貼附機</t>
  </si>
  <si>
    <t>虎鉗</t>
  </si>
  <si>
    <t>精密平板</t>
  </si>
  <si>
    <t>五軸自動夾台</t>
  </si>
  <si>
    <t>三軸壓合機台</t>
  </si>
  <si>
    <t>高速主軸</t>
  </si>
  <si>
    <t>電鍍設備</t>
  </si>
  <si>
    <t>熱工實驗設備</t>
  </si>
  <si>
    <t>噴槍</t>
  </si>
  <si>
    <t>噴漆機</t>
  </si>
  <si>
    <t>砧</t>
  </si>
  <si>
    <t>金屬加工機</t>
  </si>
  <si>
    <t>鑲埋機</t>
  </si>
  <si>
    <t>複合鑄造設備</t>
  </si>
  <si>
    <t>磨砂機</t>
  </si>
  <si>
    <t>分離器</t>
  </si>
  <si>
    <t>壓模</t>
  </si>
  <si>
    <t>電焊機</t>
  </si>
  <si>
    <t>焊錫除錫機</t>
  </si>
  <si>
    <t>氬焊機</t>
  </si>
  <si>
    <t>光纖切割器</t>
  </si>
  <si>
    <t>光纖外被剝除器</t>
  </si>
  <si>
    <t>連接器</t>
  </si>
  <si>
    <t>吊車</t>
  </si>
  <si>
    <t>昇降台架</t>
  </si>
  <si>
    <t>電梯</t>
  </si>
  <si>
    <t>起重機</t>
  </si>
  <si>
    <t>油壓托板車</t>
  </si>
  <si>
    <t>天車</t>
  </si>
  <si>
    <t>精密移動台</t>
  </si>
  <si>
    <t>位移計</t>
  </si>
  <si>
    <t>實驗轉盤</t>
  </si>
  <si>
    <t>雙軸平移台</t>
  </si>
  <si>
    <t>三軸平移台</t>
  </si>
  <si>
    <t>離心式泵</t>
  </si>
  <si>
    <t>冷卻水泵</t>
  </si>
  <si>
    <t>油壓式泵</t>
  </si>
  <si>
    <t>指壓式泵</t>
  </si>
  <si>
    <t>電錘</t>
  </si>
  <si>
    <t>電鉆</t>
  </si>
  <si>
    <t>電動研磨機</t>
  </si>
  <si>
    <t>角鑿機</t>
  </si>
  <si>
    <t>鉋木機</t>
  </si>
  <si>
    <t>鉆床</t>
  </si>
  <si>
    <t>工具零件車</t>
  </si>
  <si>
    <t>氣動板手</t>
  </si>
  <si>
    <t>電鎚</t>
  </si>
  <si>
    <t>曝氣裝置</t>
  </si>
  <si>
    <t>渦輪風扇測試儀</t>
  </si>
  <si>
    <t>噴射風扇模擬系統</t>
  </si>
  <si>
    <t>氣動工具套筒組</t>
  </si>
  <si>
    <t>彎管機</t>
  </si>
  <si>
    <t>拔取器</t>
  </si>
  <si>
    <t>夾具</t>
  </si>
  <si>
    <t>打片機</t>
  </si>
  <si>
    <t>繪圖儀器</t>
  </si>
  <si>
    <t>縮放儀</t>
  </si>
  <si>
    <t>萬能繪圖儀</t>
  </si>
  <si>
    <t>平行塊規</t>
  </si>
  <si>
    <t>塗佈刮刀</t>
  </si>
  <si>
    <t>氫氧焰發生機</t>
  </si>
  <si>
    <t>壓力計</t>
  </si>
  <si>
    <t>壓力記錄器</t>
  </si>
  <si>
    <t>壓力控制調節器</t>
  </si>
  <si>
    <t>壓力傳送器</t>
  </si>
  <si>
    <t>接收筒</t>
  </si>
  <si>
    <t>壓力掃描系統</t>
  </si>
  <si>
    <t>滲透壓測定器</t>
  </si>
  <si>
    <t>動態應變放大器</t>
  </si>
  <si>
    <t>液壓計</t>
  </si>
  <si>
    <t>噴嘴壓力分佈實驗設備</t>
  </si>
  <si>
    <t>潛變拉力系統</t>
  </si>
  <si>
    <t>微壓轉換器</t>
  </si>
  <si>
    <t>微壓計</t>
  </si>
  <si>
    <t>風壓計</t>
  </si>
  <si>
    <t>空氣泵浦</t>
  </si>
  <si>
    <t>真空計</t>
  </si>
  <si>
    <t>真空控制器</t>
  </si>
  <si>
    <t>真空樣品傳輸系統</t>
  </si>
  <si>
    <t>真空幫浦</t>
  </si>
  <si>
    <t>超高真空門閥</t>
  </si>
  <si>
    <t>真空濃縮機</t>
  </si>
  <si>
    <t>真空系統</t>
  </si>
  <si>
    <t>真空蒸鍍系統</t>
  </si>
  <si>
    <t>減壓濃縮裝置</t>
  </si>
  <si>
    <t>排氣櫃</t>
  </si>
  <si>
    <t>真空擴散接合爐</t>
  </si>
  <si>
    <t>膜厚儀系統</t>
  </si>
  <si>
    <t>取向附生膜生長系統</t>
  </si>
  <si>
    <t>液面計</t>
  </si>
  <si>
    <t>液面控制器</t>
  </si>
  <si>
    <t>面位指示器</t>
  </si>
  <si>
    <t>水位計</t>
  </si>
  <si>
    <t>ＰＨ－１Ｏ１水位計</t>
  </si>
  <si>
    <t>流量記錄器</t>
  </si>
  <si>
    <t>流量控制器</t>
  </si>
  <si>
    <t>波高計</t>
  </si>
  <si>
    <t>流體流動裝置</t>
  </si>
  <si>
    <t>水流抽氣器(機)</t>
  </si>
  <si>
    <t>電磁流速計</t>
  </si>
  <si>
    <t>流速計</t>
  </si>
  <si>
    <t>速度計</t>
  </si>
  <si>
    <t>加速儀</t>
  </si>
  <si>
    <t>熱膜流速儀</t>
  </si>
  <si>
    <t>風洞</t>
  </si>
  <si>
    <t>流體化床</t>
  </si>
  <si>
    <t>流射實驗器</t>
  </si>
  <si>
    <t>自由強制對流試驗儀</t>
  </si>
  <si>
    <t>風洞儀器附件</t>
  </si>
  <si>
    <t>測速儀</t>
  </si>
  <si>
    <t>風向儀</t>
  </si>
  <si>
    <t>轉速儀</t>
  </si>
  <si>
    <t>隧道通風模型</t>
  </si>
  <si>
    <t>熱探針流速儀</t>
  </si>
  <si>
    <t>熱探針校正器</t>
  </si>
  <si>
    <t>加速計</t>
  </si>
  <si>
    <t>實驗架構模型</t>
  </si>
  <si>
    <t>齒輪機構</t>
  </si>
  <si>
    <t>連桿機構</t>
  </si>
  <si>
    <t>風速計</t>
  </si>
  <si>
    <t>實驗模型</t>
  </si>
  <si>
    <t>應力動力控制器</t>
  </si>
  <si>
    <t>熱電偶溫度指示器</t>
  </si>
  <si>
    <t>溫度記錄器</t>
  </si>
  <si>
    <t>溫度測定儀</t>
  </si>
  <si>
    <t>地球儀</t>
  </si>
  <si>
    <t>特殊溫度計</t>
  </si>
  <si>
    <t>紅外線測距儀</t>
  </si>
  <si>
    <t>地溫計</t>
  </si>
  <si>
    <t>恆溫調節器</t>
  </si>
  <si>
    <t>電子自動溫濕度計</t>
  </si>
  <si>
    <t>數字溫度顯示器</t>
  </si>
  <si>
    <t>電熱偶校正試驗台</t>
  </si>
  <si>
    <t>電熱壓縮成型試驗機</t>
  </si>
  <si>
    <t>融點測定器</t>
  </si>
  <si>
    <t>低溫系統</t>
  </si>
  <si>
    <t>溫熱脫附裝置</t>
  </si>
  <si>
    <t>低溫保存盒</t>
  </si>
  <si>
    <t>恆溫水槽</t>
  </si>
  <si>
    <t>液化槽</t>
  </si>
  <si>
    <t>恆溫箱</t>
  </si>
  <si>
    <t>恆電位恆電流儀</t>
  </si>
  <si>
    <t>高溫爐</t>
  </si>
  <si>
    <t>加熱裝置</t>
  </si>
  <si>
    <t>紫外線乾燥機</t>
  </si>
  <si>
    <t>微動裝置</t>
  </si>
  <si>
    <t>粉末成形機</t>
  </si>
  <si>
    <t>電位計</t>
  </si>
  <si>
    <t>電壓計</t>
  </si>
  <si>
    <t>功率控制器</t>
  </si>
  <si>
    <t>庫侖計</t>
  </si>
  <si>
    <t>（交直流)電源供應箱</t>
  </si>
  <si>
    <t>電極座</t>
  </si>
  <si>
    <t>電極〈座〉</t>
  </si>
  <si>
    <t>電極槽</t>
  </si>
  <si>
    <t>電極控制系統</t>
  </si>
  <si>
    <t>探棒</t>
  </si>
  <si>
    <t>電流計</t>
  </si>
  <si>
    <t>電子磁束計</t>
  </si>
  <si>
    <t>三用電表</t>
  </si>
  <si>
    <t>電流分配控制器</t>
  </si>
  <si>
    <t>多功能電表</t>
  </si>
  <si>
    <t>電流探針</t>
  </si>
  <si>
    <t>電力線分佈實驗</t>
  </si>
  <si>
    <t>霍爾效應儀</t>
  </si>
  <si>
    <t>電流電壓表</t>
  </si>
  <si>
    <t>線材檢驗器</t>
  </si>
  <si>
    <t>電子負載器</t>
  </si>
  <si>
    <t>可變延時器</t>
  </si>
  <si>
    <t>電阻器</t>
  </si>
  <si>
    <t>電橋</t>
  </si>
  <si>
    <t>阻抗器</t>
  </si>
  <si>
    <t>電容測定器</t>
  </si>
  <si>
    <t>功因表</t>
  </si>
  <si>
    <t>功率計</t>
  </si>
  <si>
    <t>延伸放大器</t>
  </si>
  <si>
    <t>電源貫刀器</t>
  </si>
  <si>
    <t>電力計</t>
  </si>
  <si>
    <t>比率計</t>
  </si>
  <si>
    <t>磁力計</t>
  </si>
  <si>
    <t>前置放大器</t>
  </si>
  <si>
    <t>電場力效應量測儀</t>
  </si>
  <si>
    <t>光譜放大器</t>
  </si>
  <si>
    <t>梅爾德實驗儀</t>
  </si>
  <si>
    <t>電磁鐵</t>
  </si>
  <si>
    <t>磁場量測儀</t>
  </si>
  <si>
    <t>阻抗量測規</t>
  </si>
  <si>
    <t>頻率計</t>
  </si>
  <si>
    <t>函數產生器</t>
  </si>
  <si>
    <t>紫外線鑑別器</t>
  </si>
  <si>
    <t>變頻器</t>
  </si>
  <si>
    <t>脈波產生器</t>
  </si>
  <si>
    <t>脈波分析儀</t>
  </si>
  <si>
    <t>信號調節器</t>
  </si>
  <si>
    <t>信號顯示器</t>
  </si>
  <si>
    <t>光電管訊號讀出器</t>
  </si>
  <si>
    <t>命令產生器</t>
  </si>
  <si>
    <t>高增幅脈波分析器</t>
  </si>
  <si>
    <t>電力諧波量測器</t>
  </si>
  <si>
    <t>類比通訊系統實驗裝置</t>
  </si>
  <si>
    <t>多機器足球員系統模組</t>
  </si>
  <si>
    <t>解碼器</t>
  </si>
  <si>
    <t>線性傳送器</t>
  </si>
  <si>
    <t>訊號放大儀</t>
  </si>
  <si>
    <t>相位指示器</t>
  </si>
  <si>
    <t>相序表</t>
  </si>
  <si>
    <t>腔體</t>
  </si>
  <si>
    <t>電路測定器</t>
  </si>
  <si>
    <t>電子學實驗組</t>
  </si>
  <si>
    <t>絕緣測試器</t>
  </si>
  <si>
    <t>分流器</t>
  </si>
  <si>
    <t>數字測試表</t>
  </si>
  <si>
    <t>積體測試器</t>
  </si>
  <si>
    <t>單軸試驗儀器</t>
  </si>
  <si>
    <t>三軸試驗儀</t>
  </si>
  <si>
    <t>邏輯實驗器</t>
  </si>
  <si>
    <t>邏輯線路儀</t>
  </si>
  <si>
    <t>邏輯電路測試板</t>
  </si>
  <si>
    <t>光學二極體</t>
  </si>
  <si>
    <t>微波實驗裝置</t>
  </si>
  <si>
    <t>光學反應器(裝置)</t>
  </si>
  <si>
    <t>邏輯分析儀</t>
  </si>
  <si>
    <t>油壓電氣綜合迴路裝置</t>
  </si>
  <si>
    <t>消化瓶</t>
  </si>
  <si>
    <t>割板機</t>
  </si>
  <si>
    <t>電感測定儀</t>
  </si>
  <si>
    <t>蝕刻機</t>
  </si>
  <si>
    <t>曝光機</t>
  </si>
  <si>
    <t>動態訊號分析儀</t>
  </si>
  <si>
    <t>千分表</t>
  </si>
  <si>
    <t>波形檢知器</t>
  </si>
  <si>
    <t>濾波器</t>
  </si>
  <si>
    <t>濾波及信號產生系統</t>
  </si>
  <si>
    <t>鋰電池測試器</t>
  </si>
  <si>
    <t>探針支架</t>
  </si>
  <si>
    <t>故障追蹤器</t>
  </si>
  <si>
    <t>定時計</t>
  </si>
  <si>
    <t>雙頻計數計時器</t>
  </si>
  <si>
    <t>計時器</t>
  </si>
  <si>
    <t>記錄器</t>
  </si>
  <si>
    <t>光電計時計數器</t>
  </si>
  <si>
    <t>轉速表</t>
  </si>
  <si>
    <t>轉速計</t>
  </si>
  <si>
    <t>轉速測定器</t>
  </si>
  <si>
    <t>迴轉機轉子擾動系統</t>
  </si>
  <si>
    <t>測面儀</t>
  </si>
  <si>
    <t>體積變化測定儀</t>
  </si>
  <si>
    <t>求積儀</t>
  </si>
  <si>
    <t>斜面儀</t>
  </si>
  <si>
    <t>剖面儀</t>
  </si>
  <si>
    <t>表面分析儀</t>
  </si>
  <si>
    <t>高度計</t>
  </si>
  <si>
    <t>厚膜測定器</t>
  </si>
  <si>
    <t>光波測距儀</t>
  </si>
  <si>
    <t>厚度計</t>
  </si>
  <si>
    <t>長度測定器</t>
  </si>
  <si>
    <t>磁場平方反比實驗</t>
  </si>
  <si>
    <t>自動換算測距儀</t>
  </si>
  <si>
    <t>三次元量測儀</t>
  </si>
  <si>
    <t>測高儀</t>
  </si>
  <si>
    <t>測微台</t>
  </si>
  <si>
    <t>測微器</t>
  </si>
  <si>
    <t>分厘表</t>
  </si>
  <si>
    <t>卡尺</t>
  </si>
  <si>
    <t>讀出尺</t>
  </si>
  <si>
    <t>角度計</t>
  </si>
  <si>
    <t>曲線計</t>
  </si>
  <si>
    <t>指示器</t>
  </si>
  <si>
    <t>羅遠</t>
  </si>
  <si>
    <t>羅盤</t>
  </si>
  <si>
    <t>羅經</t>
  </si>
  <si>
    <t>經緯儀</t>
  </si>
  <si>
    <t>監示盤</t>
  </si>
  <si>
    <t>電子快門控制器</t>
  </si>
  <si>
    <t>油壓電動自動舵台</t>
  </si>
  <si>
    <t>六分儀</t>
  </si>
  <si>
    <t>水準儀</t>
  </si>
  <si>
    <t>照準儀</t>
  </si>
  <si>
    <t>六分量平衡系統</t>
  </si>
  <si>
    <t>多頻道分析儀</t>
  </si>
  <si>
    <t>單頻道分析儀</t>
  </si>
  <si>
    <t>轉動平衡校正系統</t>
  </si>
  <si>
    <t>分度儀</t>
  </si>
  <si>
    <t>測角器</t>
  </si>
  <si>
    <t>平板儀</t>
  </si>
  <si>
    <t>測距經緯儀</t>
  </si>
  <si>
    <t>測深儀</t>
  </si>
  <si>
    <t>氣體分相儀</t>
  </si>
  <si>
    <t>方位圈</t>
  </si>
  <si>
    <t>接收監視機</t>
  </si>
  <si>
    <t>舵角指示器</t>
  </si>
  <si>
    <t>繪圖器</t>
  </si>
  <si>
    <t>測程儀</t>
  </si>
  <si>
    <t>氣象儀</t>
  </si>
  <si>
    <t>風速儀</t>
  </si>
  <si>
    <t>火焰穩定試驗儀</t>
  </si>
  <si>
    <t>固態火箭試驗儀</t>
  </si>
  <si>
    <t>電羅經自動操舵儀</t>
  </si>
  <si>
    <t>電羅經複述器</t>
  </si>
  <si>
    <t>星象儀</t>
  </si>
  <si>
    <t>舵輪</t>
  </si>
  <si>
    <t>路線儀</t>
  </si>
  <si>
    <t>試驗儀</t>
  </si>
  <si>
    <t>雷射測速儀</t>
  </si>
  <si>
    <t>電磁線性強力驅動器</t>
  </si>
  <si>
    <t>分析天平</t>
  </si>
  <si>
    <t>比重計</t>
  </si>
  <si>
    <t>荷重計</t>
  </si>
  <si>
    <t>磅秤</t>
  </si>
  <si>
    <t>裝卸貨計算機</t>
  </si>
  <si>
    <t>天平稱重控制系統</t>
  </si>
  <si>
    <t>熱量計</t>
  </si>
  <si>
    <t>熱感應器</t>
  </si>
  <si>
    <t>熱導裝置</t>
  </si>
  <si>
    <t>熱電實驗裝置</t>
  </si>
  <si>
    <t>輻射熱計</t>
  </si>
  <si>
    <t>擴散實驗設備</t>
  </si>
  <si>
    <t>熱分析儀</t>
  </si>
  <si>
    <t>粒徑分析儀</t>
  </si>
  <si>
    <t>原型分析儀</t>
  </si>
  <si>
    <t>熱機械微介電分析儀</t>
  </si>
  <si>
    <t>濕度計</t>
  </si>
  <si>
    <t>氣壓計</t>
  </si>
  <si>
    <t>恆濕器</t>
  </si>
  <si>
    <t>濕壁吸收塔</t>
  </si>
  <si>
    <t>自動增壓鍋</t>
  </si>
  <si>
    <t>水位控制實驗台</t>
  </si>
  <si>
    <t>比色計</t>
  </si>
  <si>
    <t>調色器主體</t>
  </si>
  <si>
    <t>硬度試驗計</t>
  </si>
  <si>
    <t>針入度試驗儀</t>
  </si>
  <si>
    <t>粘度計</t>
  </si>
  <si>
    <t>層析儀</t>
  </si>
  <si>
    <t>粘滯係數儀</t>
  </si>
  <si>
    <t>膨脹測定儀</t>
  </si>
  <si>
    <t>物性測定儀</t>
  </si>
  <si>
    <t>投影幕</t>
  </si>
  <si>
    <t>屈折干涉計</t>
  </si>
  <si>
    <t>折光計</t>
  </si>
  <si>
    <t>光譜分析儀</t>
  </si>
  <si>
    <t>質譜分析儀</t>
  </si>
  <si>
    <t>光二極體偵測器</t>
  </si>
  <si>
    <t>點光源裝置</t>
  </si>
  <si>
    <t>結晶相變裝置</t>
  </si>
  <si>
    <t>雲霧室</t>
  </si>
  <si>
    <t>氫光譜裝置</t>
  </si>
  <si>
    <t>硫化學發光檢測器</t>
  </si>
  <si>
    <t>螢光檢驗器</t>
  </si>
  <si>
    <t>影像放大器</t>
  </si>
  <si>
    <t>分光儀</t>
  </si>
  <si>
    <t>分光光度計</t>
  </si>
  <si>
    <t>分光光譜儀</t>
  </si>
  <si>
    <t>高速光子偵測器</t>
  </si>
  <si>
    <t>狹縫器</t>
  </si>
  <si>
    <t>能譜分析儀</t>
  </si>
  <si>
    <t>光澤計</t>
  </si>
  <si>
    <t>輝度計</t>
  </si>
  <si>
    <t>旋光器</t>
  </si>
  <si>
    <t>屈折計</t>
  </si>
  <si>
    <t>光束系統</t>
  </si>
  <si>
    <t>試片處理系統</t>
  </si>
  <si>
    <t>透視度計</t>
  </si>
  <si>
    <t>光阻旋轉器</t>
  </si>
  <si>
    <t>感光液旋轉器</t>
  </si>
  <si>
    <t>光電子顯微鏡像差儀</t>
  </si>
  <si>
    <t>光束剖面分析儀</t>
  </si>
  <si>
    <t>光學儀器</t>
  </si>
  <si>
    <t>光學面板</t>
  </si>
  <si>
    <t>光的反射實驗</t>
  </si>
  <si>
    <t>色層分析電腦積分系統</t>
  </si>
  <si>
    <t>管柱層析儀</t>
  </si>
  <si>
    <t>偏光計</t>
  </si>
  <si>
    <t>積分球光譜儀</t>
  </si>
  <si>
    <t>紅外線光譜儀</t>
  </si>
  <si>
    <t>氣相層次分析儀</t>
  </si>
  <si>
    <t>液相色層分析儀</t>
  </si>
  <si>
    <t>核磁共振儀</t>
  </si>
  <si>
    <t>極譜儀</t>
  </si>
  <si>
    <t>自動積分儀</t>
  </si>
  <si>
    <t>紫外及可視光譜儀</t>
  </si>
  <si>
    <t>折射儀</t>
  </si>
  <si>
    <t>白色光源投影系統</t>
  </si>
  <si>
    <t>光電管系統</t>
  </si>
  <si>
    <t>光衰減器</t>
  </si>
  <si>
    <t>紫外線燈</t>
  </si>
  <si>
    <t>塑譜儀</t>
  </si>
  <si>
    <t>稀釋氣體校正系統</t>
  </si>
  <si>
    <t>晶體繞射裝置</t>
  </si>
  <si>
    <t>紅外線熱像儀</t>
  </si>
  <si>
    <t>能譜儀</t>
  </si>
  <si>
    <t>快門</t>
  </si>
  <si>
    <t>光學實驗組</t>
  </si>
  <si>
    <t>光泵機</t>
  </si>
  <si>
    <t>光譜產生器</t>
  </si>
  <si>
    <t>光學桌（台）</t>
  </si>
  <si>
    <t>雷射鏡架</t>
  </si>
  <si>
    <t>光電轉換器</t>
  </si>
  <si>
    <t>精密光學鏡架</t>
  </si>
  <si>
    <t>法拉第效應儀</t>
  </si>
  <si>
    <t>法蘭克赫芝計</t>
  </si>
  <si>
    <t>拉賽福散射裝置</t>
  </si>
  <si>
    <t>柯爾效應儀</t>
  </si>
  <si>
    <t>繞射儀</t>
  </si>
  <si>
    <t>光學尺</t>
  </si>
  <si>
    <t>光學量測器</t>
  </si>
  <si>
    <t>雷射用實驗器具</t>
  </si>
  <si>
    <t>照度計</t>
  </si>
  <si>
    <t>功率放大器</t>
  </si>
  <si>
    <t>照度檢出器</t>
  </si>
  <si>
    <t>雷射測頭</t>
  </si>
  <si>
    <t>動態量測系統</t>
  </si>
  <si>
    <t>放射線測驗器</t>
  </si>
  <si>
    <t>計數器</t>
  </si>
  <si>
    <t>Ｘ射線發生器</t>
  </si>
  <si>
    <t>梅氏光譜用之低溫裝置</t>
  </si>
  <si>
    <t>對數計數器</t>
  </si>
  <si>
    <t>單光儀</t>
  </si>
  <si>
    <t>輻射儀</t>
  </si>
  <si>
    <t>模糊實驗整合系統</t>
  </si>
  <si>
    <t>太陽能入射儀</t>
  </si>
  <si>
    <t>聲頻器</t>
  </si>
  <si>
    <t>共鳴器</t>
  </si>
  <si>
    <t>音壓分析儀</t>
  </si>
  <si>
    <t>音度頻帶濾波器</t>
  </si>
  <si>
    <t>噪音計用印表機</t>
  </si>
  <si>
    <t>音度校正器</t>
  </si>
  <si>
    <t>公害用振動計</t>
  </si>
  <si>
    <t>聲光調制器</t>
  </si>
  <si>
    <t>環境噪音振動監測儀</t>
  </si>
  <si>
    <t>聲壓計</t>
  </si>
  <si>
    <t>電子試驗儀</t>
  </si>
  <si>
    <t>精細結構與單電子能譜</t>
  </si>
  <si>
    <t>電子自轉共振裝置</t>
  </si>
  <si>
    <t>辨識系統</t>
  </si>
  <si>
    <t>結構重力校正系統</t>
  </si>
  <si>
    <t>慣性力矩系統</t>
  </si>
  <si>
    <t>多功能力學試驗台</t>
  </si>
  <si>
    <t>倒單擺實驗裝置</t>
  </si>
  <si>
    <t>倒立三角型實驗裝置</t>
  </si>
  <si>
    <t>離子源噴濺系統</t>
  </si>
  <si>
    <t>偏心檢查器</t>
  </si>
  <si>
    <t>氯離子濃度測定器</t>
  </si>
  <si>
    <t>離子分析儀</t>
  </si>
  <si>
    <t>離子偵測儀</t>
  </si>
  <si>
    <t>溶氧測定儀</t>
  </si>
  <si>
    <t>自動胜太合成儀</t>
  </si>
  <si>
    <t>加氫裝置</t>
  </si>
  <si>
    <t>薄層分析儀</t>
  </si>
  <si>
    <t>分析裝置</t>
  </si>
  <si>
    <t>氮氧化物測定儀</t>
  </si>
  <si>
    <t>冷光分析儀</t>
  </si>
  <si>
    <t>總有機碳分析儀</t>
  </si>
  <si>
    <t>氣體分析裝置</t>
  </si>
  <si>
    <t>汞分析儀</t>
  </si>
  <si>
    <t>溶劑濃縮器</t>
  </si>
  <si>
    <t>汞測定裝置</t>
  </si>
  <si>
    <t>材料表面活化裝置</t>
  </si>
  <si>
    <t>微差掃描熱卡儀</t>
  </si>
  <si>
    <t>元素分析儀</t>
  </si>
  <si>
    <t>煙洞示範儀器</t>
  </si>
  <si>
    <t>程序模擬器</t>
  </si>
  <si>
    <t>碳氫化合物分析儀</t>
  </si>
  <si>
    <t>滴定裝置</t>
  </si>
  <si>
    <t>瓦斯檢知器</t>
  </si>
  <si>
    <t>檢知器</t>
  </si>
  <si>
    <t>氣體吸收裝置</t>
  </si>
  <si>
    <t>汞燈照光設備</t>
  </si>
  <si>
    <t>零值空氣產生器</t>
  </si>
  <si>
    <t>分注器</t>
  </si>
  <si>
    <t>乳化反應裝置</t>
  </si>
  <si>
    <t>冷凝裝置</t>
  </si>
  <si>
    <t>反應器</t>
  </si>
  <si>
    <t>電解分析儀</t>
  </si>
  <si>
    <t>電化學設備</t>
  </si>
  <si>
    <t>管式反應器實驗裝置</t>
  </si>
  <si>
    <t>溶液吸收器</t>
  </si>
  <si>
    <t>吹風機</t>
  </si>
  <si>
    <t>聚合反應擴增儀</t>
  </si>
  <si>
    <t>有機合成裝置</t>
  </si>
  <si>
    <t>微波產生器</t>
  </si>
  <si>
    <t>菌落計算器</t>
  </si>
  <si>
    <t>細胞破碎機</t>
  </si>
  <si>
    <t>伸引試驗機</t>
  </si>
  <si>
    <t>疲勞度試驗機</t>
  </si>
  <si>
    <t>彎曲彈性儀</t>
  </si>
  <si>
    <t>衝擊試驗機</t>
  </si>
  <si>
    <t>萬能試驗機</t>
  </si>
  <si>
    <t>耐磨試驗機</t>
  </si>
  <si>
    <t>融溶張力流變儀</t>
  </si>
  <si>
    <t>氣壓實驗系統</t>
  </si>
  <si>
    <t>流變儀</t>
  </si>
  <si>
    <t>拉力試驗機</t>
  </si>
  <si>
    <t>剝離試驗機</t>
  </si>
  <si>
    <t>瓶杯試驗機</t>
  </si>
  <si>
    <t>直剪器</t>
  </si>
  <si>
    <t>柏油抽取儀</t>
  </si>
  <si>
    <t>點荷重試驗儀</t>
  </si>
  <si>
    <t>消散耐久試驗儀</t>
  </si>
  <si>
    <t>ＣＢＲ試驗器</t>
  </si>
  <si>
    <t>鹽水噴霧試驗機</t>
  </si>
  <si>
    <t>結構試驗機</t>
  </si>
  <si>
    <t>逆滲透裝置</t>
  </si>
  <si>
    <t>油壓成型機</t>
  </si>
  <si>
    <t>拌合器</t>
  </si>
  <si>
    <t>調頻液柱阻尼器</t>
  </si>
  <si>
    <t>抗滑儀</t>
  </si>
  <si>
    <t>含砂當量儀</t>
  </si>
  <si>
    <t>馬歇爾試驗儀</t>
  </si>
  <si>
    <t>著火點試驗儀</t>
  </si>
  <si>
    <t>黏度試驗儀</t>
  </si>
  <si>
    <t>測路面撓度儀</t>
  </si>
  <si>
    <t>軟化點試驗儀</t>
  </si>
  <si>
    <t>表面含水測定儀</t>
  </si>
  <si>
    <t>扭式剪器</t>
  </si>
  <si>
    <t>電動機動態測試系統</t>
  </si>
  <si>
    <t>抗壓抗彎試驗機</t>
  </si>
  <si>
    <t>電機機械實習機台</t>
  </si>
  <si>
    <t>直線電機</t>
  </si>
  <si>
    <t>磨細機</t>
  </si>
  <si>
    <t>接觸角測試儀</t>
  </si>
  <si>
    <t>陶瓷粉體製備實驗組</t>
  </si>
  <si>
    <t>組合化學合成儀</t>
  </si>
  <si>
    <t>電化學分析儀</t>
  </si>
  <si>
    <t>電化學光譜儀</t>
  </si>
  <si>
    <t>電化學檢測器</t>
  </si>
  <si>
    <t>動態機械分析儀</t>
  </si>
  <si>
    <t>磁粒探傷機</t>
  </si>
  <si>
    <t>模態分析儀器</t>
  </si>
  <si>
    <t>液滲探傷機</t>
  </si>
  <si>
    <t>渦電流設備</t>
  </si>
  <si>
    <t>強度試驗機</t>
  </si>
  <si>
    <t>精密定位平台</t>
  </si>
  <si>
    <t>馬力試驗機</t>
  </si>
  <si>
    <t>樣品平台</t>
  </si>
  <si>
    <t>水泥延展性測定器</t>
  </si>
  <si>
    <t>水泥抗拉測定器</t>
  </si>
  <si>
    <t>骨材分析試驗器</t>
  </si>
  <si>
    <t>水泥流度試驗儀</t>
  </si>
  <si>
    <t>水泥維克試驗儀</t>
  </si>
  <si>
    <t>混凝土試驗器</t>
  </si>
  <si>
    <t>混凝土共振儀</t>
  </si>
  <si>
    <t>鋼筋探知機</t>
  </si>
  <si>
    <t>水泥含氣量儀</t>
  </si>
  <si>
    <t>水泥細度試驗儀</t>
  </si>
  <si>
    <t>浸水試驗裝置</t>
  </si>
  <si>
    <t>物理天秤</t>
  </si>
  <si>
    <t>膠凝測定裝置</t>
  </si>
  <si>
    <t>上皿天秤</t>
  </si>
  <si>
    <t>ＰＨ計</t>
  </si>
  <si>
    <t>濁度計</t>
  </si>
  <si>
    <t>比導電度計</t>
  </si>
  <si>
    <t>電氣加熱板</t>
  </si>
  <si>
    <t>電流天平</t>
  </si>
  <si>
    <t>濁度監視器</t>
  </si>
  <si>
    <t>管狀高溫爐</t>
  </si>
  <si>
    <t>水浴器</t>
  </si>
  <si>
    <t>電氣乾燥器</t>
  </si>
  <si>
    <t>蒸餾裝置</t>
  </si>
  <si>
    <t>水質分析儀</t>
  </si>
  <si>
    <t>鉗鍋</t>
  </si>
  <si>
    <t>濾膜過濾器</t>
  </si>
  <si>
    <t>溶解測定器</t>
  </si>
  <si>
    <t>離子交換淨水器</t>
  </si>
  <si>
    <t>離子樹脂純水器</t>
  </si>
  <si>
    <t>分液收集器</t>
  </si>
  <si>
    <t>蒸餾水製造器</t>
  </si>
  <si>
    <t>煙櫥</t>
  </si>
  <si>
    <t>資料輸出記錄計</t>
  </si>
  <si>
    <t>水質監測儀</t>
  </si>
  <si>
    <t>溶劑純化系統</t>
  </si>
  <si>
    <t>液性限度測定器</t>
  </si>
  <si>
    <t>貫入試驗器</t>
  </si>
  <si>
    <t>無側限壓縮試驗機</t>
  </si>
  <si>
    <t>固結試驗器</t>
  </si>
  <si>
    <t>收縮界限測定器</t>
  </si>
  <si>
    <t>手動夯實試驗機</t>
  </si>
  <si>
    <t>電動夯實試驗機</t>
  </si>
  <si>
    <t>充砂裝置</t>
  </si>
  <si>
    <t>土壤採樣器</t>
  </si>
  <si>
    <t>土壤動態過濾試驗儀</t>
  </si>
  <si>
    <t>靜態載重過濾試驗儀</t>
  </si>
  <si>
    <t>工地密度儀</t>
  </si>
  <si>
    <t>土釘拉出試驗裝置</t>
  </si>
  <si>
    <t>應變指示器</t>
  </si>
  <si>
    <t>激勵器</t>
  </si>
  <si>
    <t>浮體穩度儀</t>
  </si>
  <si>
    <t>壓力校準儀</t>
  </si>
  <si>
    <t>孔口流量儀</t>
  </si>
  <si>
    <t>文氏管流量儀</t>
  </si>
  <si>
    <t>管磨擦測定儀</t>
  </si>
  <si>
    <t>水槽系統</t>
  </si>
  <si>
    <t>流動水槽</t>
  </si>
  <si>
    <t>渦流測定儀</t>
  </si>
  <si>
    <t>管彎曲損失測定儀</t>
  </si>
  <si>
    <t>水力試驗母機</t>
  </si>
  <si>
    <t>堰口流量儀</t>
  </si>
  <si>
    <t>基本水文儀</t>
  </si>
  <si>
    <t>沖流水儀</t>
  </si>
  <si>
    <t>雷諾數儀</t>
  </si>
  <si>
    <t>沙土沖刷量測儀</t>
  </si>
  <si>
    <t>水錘實驗機</t>
  </si>
  <si>
    <t>流體層析儀</t>
  </si>
  <si>
    <t>流場觀測系統</t>
  </si>
  <si>
    <t>物流系統</t>
  </si>
  <si>
    <t>空壓自動排水機</t>
  </si>
  <si>
    <t>電子感測實驗控制台</t>
  </si>
  <si>
    <t>程序控制實驗系統</t>
  </si>
  <si>
    <t>轉動平台</t>
  </si>
  <si>
    <t>ＤＳＰ數位信號控制器</t>
  </si>
  <si>
    <t>ＤＳＰ發展系統</t>
  </si>
  <si>
    <t>ＡＶＲ發展系統</t>
  </si>
  <si>
    <t>NIOS發展系統</t>
  </si>
  <si>
    <t>伺服控制實驗台</t>
  </si>
  <si>
    <t>操控儀</t>
  </si>
  <si>
    <t>非破壞性試驗儀</t>
  </si>
  <si>
    <t>電氣定溫乾燥器</t>
  </si>
  <si>
    <t>乾燥器</t>
  </si>
  <si>
    <t>流動層床乾燥器</t>
  </si>
  <si>
    <t>吸濕機</t>
  </si>
  <si>
    <t>冷凍乾燥機</t>
  </si>
  <si>
    <t>乾燥保管庫</t>
  </si>
  <si>
    <t>電熱水浴器</t>
  </si>
  <si>
    <t>微波電漿源</t>
  </si>
  <si>
    <t>環境製程分析儀</t>
  </si>
  <si>
    <t>冷凍空調機</t>
  </si>
  <si>
    <t>（座標）記錄器</t>
  </si>
  <si>
    <t>振動描記用小槌</t>
  </si>
  <si>
    <t>振動器</t>
  </si>
  <si>
    <t>電氣爐</t>
  </si>
  <si>
    <t>生物活性回收裝置</t>
  </si>
  <si>
    <t>光隔離器</t>
  </si>
  <si>
    <t>分樣機</t>
  </si>
  <si>
    <t>西方點墨系統</t>
  </si>
  <si>
    <t>中空纖維膜組</t>
  </si>
  <si>
    <t>保溫過濾器</t>
  </si>
  <si>
    <t>電氣泳動裝置</t>
  </si>
  <si>
    <t>電泳槽轉漬器</t>
  </si>
  <si>
    <t>製冰器</t>
  </si>
  <si>
    <t>沉積儀</t>
  </si>
  <si>
    <t>雷射掃瞄系統</t>
  </si>
  <si>
    <t>原子吸收光譜儀</t>
  </si>
  <si>
    <t>電源裝置</t>
  </si>
  <si>
    <t>造波機</t>
  </si>
  <si>
    <t>病床</t>
  </si>
  <si>
    <t>活動病床</t>
  </si>
  <si>
    <t>醫療器材設備</t>
  </si>
  <si>
    <t>換藥車</t>
  </si>
  <si>
    <t>體脂肪測量器</t>
  </si>
  <si>
    <t>身高體重計</t>
  </si>
  <si>
    <t>急救訓練模型</t>
  </si>
  <si>
    <t>砂布環帶機</t>
  </si>
  <si>
    <t>西醫藥劑自動分包機</t>
  </si>
  <si>
    <t>蒸氣滅菌器</t>
  </si>
  <si>
    <t>針頭銷毀器</t>
  </si>
  <si>
    <t>身體組成分析儀</t>
  </si>
  <si>
    <t>心跳偵測儀</t>
  </si>
  <si>
    <t>心肺甦醒器</t>
  </si>
  <si>
    <t>模擬心血管循環系統</t>
  </si>
  <si>
    <t>高壓空氣呼吸器</t>
  </si>
  <si>
    <t>呼吸器</t>
  </si>
  <si>
    <t>人工甦醒器</t>
  </si>
  <si>
    <t>肺量計</t>
  </si>
  <si>
    <t>氧氣供應裝置</t>
  </si>
  <si>
    <t>燒灼器</t>
  </si>
  <si>
    <t>強力吸引器（吸痰）</t>
  </si>
  <si>
    <t>視力檢查器</t>
  </si>
  <si>
    <t>緊急洗眼器</t>
  </si>
  <si>
    <t>Ｘ光看片箱</t>
  </si>
  <si>
    <t>軌道台</t>
  </si>
  <si>
    <t>注射器</t>
  </si>
  <si>
    <t>Ｘ光呈像儀</t>
  </si>
  <si>
    <t>運動機能測定器</t>
  </si>
  <si>
    <t>中頻電療機</t>
  </si>
  <si>
    <t>放射線偵測器</t>
  </si>
  <si>
    <t>Ｍ－Ｓ實驗器</t>
  </si>
  <si>
    <t>微生物培養箱</t>
  </si>
  <si>
    <t>培養箱</t>
  </si>
  <si>
    <t>酸鹼值調整器</t>
  </si>
  <si>
    <t>抽取器</t>
  </si>
  <si>
    <t>血糖機</t>
  </si>
  <si>
    <t>微量吸液器</t>
  </si>
  <si>
    <t>中間水槽</t>
  </si>
  <si>
    <t>曝氣用散氣裝置</t>
  </si>
  <si>
    <t>污水處理模廠</t>
  </si>
  <si>
    <t>活性污泥處理設備</t>
  </si>
  <si>
    <t>沉降儀</t>
  </si>
  <si>
    <t>觸媒轉換器</t>
  </si>
  <si>
    <t>電透析試驗裝置</t>
  </si>
  <si>
    <t>曝氣機</t>
  </si>
  <si>
    <t>污泥脫水率試驗器</t>
  </si>
  <si>
    <t>浮除實驗設備</t>
  </si>
  <si>
    <t>活性炭軟化實驗設備</t>
  </si>
  <si>
    <t>空氣採樣器</t>
  </si>
  <si>
    <t>空氣浴塵機</t>
  </si>
  <si>
    <t>隔音罩</t>
  </si>
  <si>
    <t>毒物溶出旋轉器</t>
  </si>
  <si>
    <t>焊煙過濾處理機</t>
  </si>
  <si>
    <t>沉澱槽</t>
  </si>
  <si>
    <t>污泥濃縮槽</t>
  </si>
  <si>
    <t>污泥乾燥床</t>
  </si>
  <si>
    <t>廢水處理裝置</t>
  </si>
  <si>
    <t>無機廢水處理模型</t>
  </si>
  <si>
    <t>膠凝槽</t>
  </si>
  <si>
    <t>計量槽</t>
  </si>
  <si>
    <t>吸附槽</t>
  </si>
  <si>
    <t>厭氧消化槽</t>
  </si>
  <si>
    <t>污泥脫水機</t>
  </si>
  <si>
    <t>電動閥</t>
  </si>
  <si>
    <t>膠凝槽攪拌減速機</t>
  </si>
  <si>
    <t>電子捕捉檢測器</t>
  </si>
  <si>
    <t>壓力轉換器</t>
  </si>
  <si>
    <t>風速感應器</t>
  </si>
  <si>
    <t>風向感應器</t>
  </si>
  <si>
    <t>毒氣偵測器</t>
  </si>
  <si>
    <t>化學需氧量測定器</t>
  </si>
  <si>
    <t>生化需氧量測定器</t>
  </si>
  <si>
    <t>懸浮固體測定裝置</t>
  </si>
  <si>
    <t>燃燒爐</t>
  </si>
  <si>
    <t>純水製造器</t>
  </si>
  <si>
    <t>磁帶機</t>
  </si>
  <si>
    <t>資料登錄機</t>
  </si>
  <si>
    <t>中央處理機</t>
  </si>
  <si>
    <t>資料備份機</t>
  </si>
  <si>
    <t>電腦繪圖系統</t>
  </si>
  <si>
    <t>橋接器</t>
  </si>
  <si>
    <t>油煙分離器</t>
  </si>
  <si>
    <t>數位資訊站</t>
  </si>
  <si>
    <t>機械人3D視覺系統</t>
  </si>
  <si>
    <t>平行處理器</t>
  </si>
  <si>
    <t>主機板</t>
  </si>
  <si>
    <t>內接式硬碟</t>
  </si>
  <si>
    <t>磁碟控制機</t>
  </si>
  <si>
    <t>磁帶迴線追跡器</t>
  </si>
  <si>
    <t>外接式光碟機</t>
  </si>
  <si>
    <t>可讀寫光碟機</t>
  </si>
  <si>
    <t>對拷機</t>
  </si>
  <si>
    <t>光碟研磨機</t>
  </si>
  <si>
    <t>終端機控制器</t>
  </si>
  <si>
    <t>介面卡</t>
  </si>
  <si>
    <t>印表機控制器</t>
  </si>
  <si>
    <t>複製卡片機</t>
  </si>
  <si>
    <t>讀卡機控制器</t>
  </si>
  <si>
    <t>磁卡錄碼機</t>
  </si>
  <si>
    <t>條碼標籤印製機</t>
  </si>
  <si>
    <t>條碼收集器(盤點機)</t>
  </si>
  <si>
    <t>名片機</t>
  </si>
  <si>
    <t>語音合成器</t>
  </si>
  <si>
    <t>硬碟錄音系統</t>
  </si>
  <si>
    <t>環場影像器</t>
  </si>
  <si>
    <t>螢幕觸摸控制器</t>
  </si>
  <si>
    <t>觸控式螢幕</t>
  </si>
  <si>
    <t>視窗介面轉接器</t>
  </si>
  <si>
    <t>電子白板</t>
  </si>
  <si>
    <t>電子地圖</t>
  </si>
  <si>
    <t>數位相框</t>
  </si>
  <si>
    <t>中文輸入系統</t>
  </si>
  <si>
    <t>光筆系統</t>
  </si>
  <si>
    <t>讀圖機</t>
  </si>
  <si>
    <t>數位手寫板</t>
  </si>
  <si>
    <t>護目鏡</t>
  </si>
  <si>
    <t>掃瞄筆</t>
  </si>
  <si>
    <t>削筆機</t>
  </si>
  <si>
    <t>電腦網路系統</t>
  </si>
  <si>
    <t>網路管理器</t>
  </si>
  <si>
    <t>網路安全系統</t>
  </si>
  <si>
    <t>教學系統</t>
  </si>
  <si>
    <t>網路分析儀</t>
  </si>
  <si>
    <t>網路控制器</t>
  </si>
  <si>
    <t>印表機伺服器</t>
  </si>
  <si>
    <t>無線硬碟網路設備</t>
  </si>
  <si>
    <t>USB發展模組</t>
  </si>
  <si>
    <t>網路附加儲存設備</t>
  </si>
  <si>
    <t>網路影音播放器</t>
  </si>
  <si>
    <t>遙控教學系統</t>
  </si>
  <si>
    <t>光纖模組</t>
  </si>
  <si>
    <t>能源模組</t>
  </si>
  <si>
    <t>網路壓線器</t>
  </si>
  <si>
    <t>網路測線器</t>
  </si>
  <si>
    <t>數據機</t>
  </si>
  <si>
    <t>調變器</t>
  </si>
  <si>
    <t>解調變器</t>
  </si>
  <si>
    <t>介面控制設備</t>
  </si>
  <si>
    <t>訊號收集器</t>
  </si>
  <si>
    <t>多部PC控制器</t>
  </si>
  <si>
    <t>訊號媒介轉換器收容座</t>
  </si>
  <si>
    <t>網路檢測器</t>
  </si>
  <si>
    <t>端末控制機</t>
  </si>
  <si>
    <t>電腦鼠模型</t>
  </si>
  <si>
    <t>電腦切換器</t>
  </si>
  <si>
    <t>FPGA晶片</t>
  </si>
  <si>
    <t>FPGA實驗板</t>
  </si>
  <si>
    <t>ＥＰＲＯＭ清洗器</t>
  </si>
  <si>
    <t>輻射消除器</t>
  </si>
  <si>
    <t>IC拆取機</t>
  </si>
  <si>
    <t>快速分析整理系統</t>
  </si>
  <si>
    <t>除錯器</t>
  </si>
  <si>
    <t>匯流排開發及教學設備</t>
  </si>
  <si>
    <t>柵欄機</t>
  </si>
  <si>
    <t>拒馬</t>
  </si>
  <si>
    <t>電動柵門</t>
  </si>
  <si>
    <t>大客車</t>
  </si>
  <si>
    <t>小客車</t>
  </si>
  <si>
    <t>中型巴士</t>
  </si>
  <si>
    <t>搬運車</t>
  </si>
  <si>
    <t>小型貨車</t>
  </si>
  <si>
    <t>搖控車</t>
  </si>
  <si>
    <t>三輪腳踏車</t>
  </si>
  <si>
    <t>腳踏車</t>
  </si>
  <si>
    <t>二輪自走車</t>
  </si>
  <si>
    <t>承載平台</t>
  </si>
  <si>
    <t>救生筏</t>
  </si>
  <si>
    <t>雷達</t>
  </si>
  <si>
    <t>避碰雷達</t>
  </si>
  <si>
    <t>聲波雷達</t>
  </si>
  <si>
    <t>飛機</t>
  </si>
  <si>
    <t>螺旋槳</t>
  </si>
  <si>
    <t>旋翼實驗模擬器</t>
  </si>
  <si>
    <t>旋翼實驗控制器</t>
  </si>
  <si>
    <t>火星太空艙</t>
  </si>
  <si>
    <t>氣壓感應器</t>
  </si>
  <si>
    <t>霧度計</t>
  </si>
  <si>
    <t>溫濕度感應器</t>
  </si>
  <si>
    <t>風向風速儀</t>
  </si>
  <si>
    <t>風向風速紀錄器</t>
  </si>
  <si>
    <t>光度感應器</t>
  </si>
  <si>
    <t>雨量計</t>
  </si>
  <si>
    <t>日照計</t>
  </si>
  <si>
    <t>太陽光光度計</t>
  </si>
  <si>
    <t>光度計</t>
  </si>
  <si>
    <t>自然通風筒</t>
  </si>
  <si>
    <t>衛星定位資料記錄系統</t>
  </si>
  <si>
    <t>望遠鏡</t>
  </si>
  <si>
    <t>赤道儀</t>
  </si>
  <si>
    <t>立體鏡</t>
  </si>
  <si>
    <t>共電式交換機</t>
  </si>
  <si>
    <t>電話機</t>
  </si>
  <si>
    <t>長途電話控制器</t>
  </si>
  <si>
    <t>電子交換機</t>
  </si>
  <si>
    <t>無線電話機</t>
  </si>
  <si>
    <t>電信局電話機</t>
  </si>
  <si>
    <t>電話會議系統</t>
  </si>
  <si>
    <t>傳真數據機</t>
  </si>
  <si>
    <t>電傳打字機</t>
  </si>
  <si>
    <t>轉頻器</t>
  </si>
  <si>
    <t>無線電中繼機</t>
  </si>
  <si>
    <t>無線電接收機</t>
  </si>
  <si>
    <t>通信專用機具</t>
  </si>
  <si>
    <t>數據處理儀器</t>
  </si>
  <si>
    <t>變換器</t>
  </si>
  <si>
    <t>光纖</t>
  </si>
  <si>
    <t>通訊訓練系統</t>
  </si>
  <si>
    <t>電話答錄機集線器</t>
  </si>
  <si>
    <t>電話答錄機</t>
  </si>
  <si>
    <t>電傳視訊</t>
  </si>
  <si>
    <t>電話語音系統</t>
  </si>
  <si>
    <t>秘錄機</t>
  </si>
  <si>
    <t>電話耦合器</t>
  </si>
  <si>
    <t>行動通訊設備</t>
  </si>
  <si>
    <t>微波傳輸系統</t>
  </si>
  <si>
    <t>電視收錄放影機</t>
  </si>
  <si>
    <t>調幅調頻接收機</t>
  </si>
  <si>
    <t>衛星電視系統</t>
  </si>
  <si>
    <t>電晶體收音機</t>
  </si>
  <si>
    <t>遇險警報接受器</t>
  </si>
  <si>
    <t>衛星接收器</t>
  </si>
  <si>
    <t>德卡接受器</t>
  </si>
  <si>
    <t>緊急船位標台桿（呼救</t>
  </si>
  <si>
    <t>影視傳訊機</t>
  </si>
  <si>
    <t>ＡＶ立體選擇器</t>
  </si>
  <si>
    <t>分頻器</t>
  </si>
  <si>
    <t>影像記錄器</t>
  </si>
  <si>
    <t>字幕機</t>
  </si>
  <si>
    <t>接受器</t>
  </si>
  <si>
    <t>視訊分配放大器</t>
  </si>
  <si>
    <t>影像輸入設備系統</t>
  </si>
  <si>
    <t>視訊放大系統</t>
  </si>
  <si>
    <t>視訊產生變換器</t>
  </si>
  <si>
    <t>四畫面分割器</t>
  </si>
  <si>
    <t>字匣機</t>
  </si>
  <si>
    <t>彩十六壓縮影像處理機</t>
  </si>
  <si>
    <t>音響</t>
  </si>
  <si>
    <t>電唱機</t>
  </si>
  <si>
    <t>麥克風支架</t>
  </si>
  <si>
    <t>音量控制器</t>
  </si>
  <si>
    <t>翻譯器</t>
  </si>
  <si>
    <t>麥克風控制器</t>
  </si>
  <si>
    <t>擴音系統</t>
  </si>
  <si>
    <t>迴授抑制器</t>
  </si>
  <si>
    <t>唱盤</t>
  </si>
  <si>
    <t>鐘聲擴播系統</t>
  </si>
  <si>
    <t>混波器</t>
  </si>
  <si>
    <t>雷射唱盤</t>
  </si>
  <si>
    <t>碟影機</t>
  </si>
  <si>
    <t>體溫感知器</t>
  </si>
  <si>
    <t>信號控制器</t>
  </si>
  <si>
    <t>雷射指示器</t>
  </si>
  <si>
    <t>信號強波器</t>
  </si>
  <si>
    <t>雷射基座</t>
  </si>
  <si>
    <t>麥克風防風罩</t>
  </si>
  <si>
    <t>聲音激勵器</t>
  </si>
  <si>
    <t>伴唱機</t>
  </si>
  <si>
    <t>MIDI介面</t>
  </si>
  <si>
    <t>音源機</t>
  </si>
  <si>
    <t>調頻音頻處理機</t>
  </si>
  <si>
    <t>收錄音機</t>
  </si>
  <si>
    <t>隨身聽</t>
  </si>
  <si>
    <t>主控機</t>
  </si>
  <si>
    <t>上磁機（器）</t>
  </si>
  <si>
    <t>消磁器</t>
  </si>
  <si>
    <t>退磁機</t>
  </si>
  <si>
    <t>錄音帶拷貝機</t>
  </si>
  <si>
    <t>語言學習機</t>
  </si>
  <si>
    <t>錄音遙控器</t>
  </si>
  <si>
    <t>錄音接收器</t>
  </si>
  <si>
    <t>迴音處理器</t>
  </si>
  <si>
    <t>教材提示機</t>
  </si>
  <si>
    <t>迴帶機</t>
  </si>
  <si>
    <t>等化器</t>
  </si>
  <si>
    <t>接線盤</t>
  </si>
  <si>
    <t>電源控制器</t>
  </si>
  <si>
    <t>唱片清洗機</t>
  </si>
  <si>
    <t>音效機</t>
  </si>
  <si>
    <t>影音特效機</t>
  </si>
  <si>
    <t>錄音座</t>
  </si>
  <si>
    <t>謄稿機</t>
  </si>
  <si>
    <t>天線</t>
  </si>
  <si>
    <t>衛星天線</t>
  </si>
  <si>
    <t>調諧器</t>
  </si>
  <si>
    <t>監視機(監視螢幕)</t>
  </si>
  <si>
    <t>監聽器</t>
  </si>
  <si>
    <t>降頻器</t>
  </si>
  <si>
    <t>影像分離機</t>
  </si>
  <si>
    <t>系統轉接器</t>
  </si>
  <si>
    <t>混頻機</t>
  </si>
  <si>
    <t>影像分配器</t>
  </si>
  <si>
    <t>聲音分配器</t>
  </si>
  <si>
    <t>影音選擇器</t>
  </si>
  <si>
    <t>輸入端子盒</t>
  </si>
  <si>
    <t>膠紙封包機</t>
  </si>
  <si>
    <t>時鐘</t>
  </si>
  <si>
    <t>巡邏鐘</t>
  </si>
  <si>
    <t>鬧鐘</t>
  </si>
  <si>
    <t>碼表</t>
  </si>
  <si>
    <t>手壓滾筒油印機</t>
  </si>
  <si>
    <t>手搖油印機</t>
  </si>
  <si>
    <t>影印機</t>
  </si>
  <si>
    <t>鋼印機(電動印信機)</t>
  </si>
  <si>
    <t>自動晒圖機</t>
  </si>
  <si>
    <t>自動製版機</t>
  </si>
  <si>
    <t>平板印刷機</t>
  </si>
  <si>
    <t>裁紙機(器)</t>
  </si>
  <si>
    <t>送稿器</t>
  </si>
  <si>
    <t>中文打字機</t>
  </si>
  <si>
    <t>英文打字機</t>
  </si>
  <si>
    <t>電動英文打字機</t>
  </si>
  <si>
    <t>支票軋字機</t>
  </si>
  <si>
    <t>出納機</t>
  </si>
  <si>
    <t>電動中文打字機</t>
  </si>
  <si>
    <t>日文打字機</t>
  </si>
  <si>
    <t>日文電腦文字處理機</t>
  </si>
  <si>
    <t>俄文打字機</t>
  </si>
  <si>
    <t>文字處理機</t>
  </si>
  <si>
    <t>電泳照相系統</t>
  </si>
  <si>
    <t>翻照機</t>
  </si>
  <si>
    <t>放大機</t>
  </si>
  <si>
    <t>印相機</t>
  </si>
  <si>
    <t>軟片複製機</t>
  </si>
  <si>
    <t>測光錶</t>
  </si>
  <si>
    <t>閃燈色溫錶</t>
  </si>
  <si>
    <t>相機底座</t>
  </si>
  <si>
    <t>閃光燈</t>
  </si>
  <si>
    <t>4X5相機專用片盒</t>
  </si>
  <si>
    <t>相紙烘乾機</t>
  </si>
  <si>
    <t>底片烘乾機</t>
  </si>
  <si>
    <t>照像葯液防污染處理機</t>
  </si>
  <si>
    <t>上光機</t>
  </si>
  <si>
    <t>軟片分裝器</t>
  </si>
  <si>
    <t>改片器</t>
  </si>
  <si>
    <t>幻燈機</t>
  </si>
  <si>
    <t>彩色分析儀</t>
  </si>
  <si>
    <t>自動沖洗機</t>
  </si>
  <si>
    <t>錄放剪接機</t>
  </si>
  <si>
    <t>編輯機</t>
  </si>
  <si>
    <t>放大測光錶</t>
  </si>
  <si>
    <t>捲片機</t>
  </si>
  <si>
    <t>上片機</t>
  </si>
  <si>
    <t>彩色沖洗機</t>
  </si>
  <si>
    <t>翻拍台</t>
  </si>
  <si>
    <t>彈帶燈組</t>
  </si>
  <si>
    <t>特殊燈具（聚光燈）</t>
  </si>
  <si>
    <t>特殊燈具（閃燈）</t>
  </si>
  <si>
    <t>特殊燈具（反射罩）</t>
  </si>
  <si>
    <t>特殊燈具（無影罩）</t>
  </si>
  <si>
    <t>特殊燈具（紅外線感應</t>
  </si>
  <si>
    <t>特殊燈具（單燈架）</t>
  </si>
  <si>
    <t>特殊燈具（攝影檯）</t>
  </si>
  <si>
    <t>特殊燈具（座架）</t>
  </si>
  <si>
    <t>頂天架</t>
  </si>
  <si>
    <t>燈箱</t>
  </si>
  <si>
    <t>翻拍頭</t>
  </si>
  <si>
    <t>翻拍燈組</t>
  </si>
  <si>
    <t>數位剪接機</t>
  </si>
  <si>
    <t>特殊燈具(天幕燈)</t>
  </si>
  <si>
    <t>特殊燈具(佛氏燈)</t>
  </si>
  <si>
    <t>攝影布幕</t>
  </si>
  <si>
    <t>特殊燈具(冷光燈)</t>
  </si>
  <si>
    <t>特殊燈具</t>
  </si>
  <si>
    <t>縮影機</t>
  </si>
  <si>
    <t>ＣＣＤ探測系統</t>
  </si>
  <si>
    <t>電影攝影機</t>
  </si>
  <si>
    <t>製片機</t>
  </si>
  <si>
    <t>接片機</t>
  </si>
  <si>
    <t>濾光鏡</t>
  </si>
  <si>
    <t>底片掃描機</t>
  </si>
  <si>
    <t>夾框機（夾幻燈片用）</t>
  </si>
  <si>
    <t>底片輸出機</t>
  </si>
  <si>
    <t>底片匣</t>
  </si>
  <si>
    <t>鏡頭伺服器</t>
  </si>
  <si>
    <t>聚焦手動器</t>
  </si>
  <si>
    <t>觀景器</t>
  </si>
  <si>
    <t>調光器</t>
  </si>
  <si>
    <t>視聽機</t>
  </si>
  <si>
    <t>攝影燈</t>
  </si>
  <si>
    <t>光碟錄影機</t>
  </si>
  <si>
    <t>系統轉換器</t>
  </si>
  <si>
    <t>錄放影機</t>
  </si>
  <si>
    <t>幻燈看片器</t>
  </si>
  <si>
    <t>放影機</t>
  </si>
  <si>
    <t>幻燈片記錄器</t>
  </si>
  <si>
    <t>定時器</t>
  </si>
  <si>
    <t>幻燈機控制器</t>
  </si>
  <si>
    <t>拷貝機（幻燈片製作機</t>
  </si>
  <si>
    <t>電視攝影機</t>
  </si>
  <si>
    <t>幻燈片看片</t>
  </si>
  <si>
    <t>幻燈片拷貝桌</t>
  </si>
  <si>
    <t>翻照架</t>
  </si>
  <si>
    <t>攝影機控制器</t>
  </si>
  <si>
    <t>編輯控制器</t>
  </si>
  <si>
    <t>特殊效果產生器</t>
  </si>
  <si>
    <t>畫面嵌入器</t>
  </si>
  <si>
    <t>影片轉換機</t>
  </si>
  <si>
    <t>嵌圖機</t>
  </si>
  <si>
    <t>剪輯控制器</t>
  </si>
  <si>
    <t>攝錄放影機</t>
  </si>
  <si>
    <t>大型速示器</t>
  </si>
  <si>
    <t>視訊投射器</t>
  </si>
  <si>
    <t>編輯放影機</t>
  </si>
  <si>
    <t>選台座</t>
  </si>
  <si>
    <t>選曲機</t>
  </si>
  <si>
    <t>視頻選擇器</t>
  </si>
  <si>
    <t>攝影機轉接座</t>
  </si>
  <si>
    <t>吊扇</t>
  </si>
  <si>
    <t>地扇</t>
  </si>
  <si>
    <t>立扇</t>
  </si>
  <si>
    <t>溫控風扇</t>
  </si>
  <si>
    <t>暖爐</t>
  </si>
  <si>
    <t>空調箱</t>
  </si>
  <si>
    <t>冰水主機</t>
  </si>
  <si>
    <t>水冷扇</t>
  </si>
  <si>
    <t>電熱器</t>
  </si>
  <si>
    <t>熱水器</t>
  </si>
  <si>
    <t>空氣門</t>
  </si>
  <si>
    <t>瓦斯爐</t>
  </si>
  <si>
    <t>燃燒機</t>
  </si>
  <si>
    <t>鍋爐</t>
  </si>
  <si>
    <t>爐灶</t>
  </si>
  <si>
    <t>中央空調主機</t>
  </si>
  <si>
    <t>自動切冰機</t>
  </si>
  <si>
    <t>消毒器</t>
  </si>
  <si>
    <t>打臘機</t>
  </si>
  <si>
    <t>洗衣機</t>
  </si>
  <si>
    <t>排油煙機</t>
  </si>
  <si>
    <t>吸粉器</t>
  </si>
  <si>
    <t>脫水機</t>
  </si>
  <si>
    <t>除油機</t>
  </si>
  <si>
    <t>手推掃地機</t>
  </si>
  <si>
    <t>吹葉機</t>
  </si>
  <si>
    <t>吹潔機</t>
  </si>
  <si>
    <t>洗窗機</t>
  </si>
  <si>
    <t>集塵機</t>
  </si>
  <si>
    <t>空調機</t>
  </si>
  <si>
    <t>噴霧機</t>
  </si>
  <si>
    <t>濾水器</t>
  </si>
  <si>
    <t>樹理機</t>
  </si>
  <si>
    <t>高壓洗淨機</t>
  </si>
  <si>
    <t>清潔機</t>
  </si>
  <si>
    <t>洗地機</t>
  </si>
  <si>
    <t>清潔用具車</t>
  </si>
  <si>
    <t>垃圾筒</t>
  </si>
  <si>
    <t>活水器</t>
  </si>
  <si>
    <t>靜電水洗機</t>
  </si>
  <si>
    <t>擦手紙抽取盒</t>
  </si>
  <si>
    <t>瓦斯炊飯器</t>
  </si>
  <si>
    <t>洗米機</t>
  </si>
  <si>
    <t>開水機</t>
  </si>
  <si>
    <t>暖流電熱箱（蒸飯箱）</t>
  </si>
  <si>
    <t>瓦斯切替控制器</t>
  </si>
  <si>
    <t>自動洗碗機</t>
  </si>
  <si>
    <t>集熱器</t>
  </si>
  <si>
    <t>烘碗機</t>
  </si>
  <si>
    <t>廚餘消滅機</t>
  </si>
  <si>
    <t>調理機</t>
  </si>
  <si>
    <t>茶壺</t>
  </si>
  <si>
    <t>熱水瓶</t>
  </si>
  <si>
    <t>自動販賣機</t>
  </si>
  <si>
    <t>消毒洗滌機</t>
  </si>
  <si>
    <t>運動傷害處理機</t>
  </si>
  <si>
    <t>自動秤</t>
  </si>
  <si>
    <t>打包機</t>
  </si>
  <si>
    <t>紮線槍</t>
  </si>
  <si>
    <t>膠裝機</t>
  </si>
  <si>
    <t>自動傘套機</t>
  </si>
  <si>
    <t>撕表機</t>
  </si>
  <si>
    <t>封口機</t>
  </si>
  <si>
    <t>法碼組</t>
  </si>
  <si>
    <t>手搖計算機</t>
  </si>
  <si>
    <t>電動計算機</t>
  </si>
  <si>
    <t>號碼機</t>
  </si>
  <si>
    <t>點鈔機</t>
  </si>
  <si>
    <t>收銀機</t>
  </si>
  <si>
    <t>偽鈔辨識機</t>
  </si>
  <si>
    <t>電子計算機</t>
  </si>
  <si>
    <t>電子日誌</t>
  </si>
  <si>
    <t>電子字(辭)典</t>
  </si>
  <si>
    <t>通訊控制機</t>
  </si>
  <si>
    <t>專家系統及電腦組</t>
  </si>
  <si>
    <t>微電腦系統</t>
  </si>
  <si>
    <t>終端機控制機</t>
  </si>
  <si>
    <t>磁帶控制機</t>
  </si>
  <si>
    <t>電腦印製打驗孔機</t>
  </si>
  <si>
    <t>數據模擬機</t>
  </si>
  <si>
    <t>繪圖平板</t>
  </si>
  <si>
    <t>主機控制機</t>
  </si>
  <si>
    <t>電腦螢幕影印機</t>
  </si>
  <si>
    <t>電腦英文打字機</t>
  </si>
  <si>
    <t>打孔器</t>
  </si>
  <si>
    <t>磁片轉換機</t>
  </si>
  <si>
    <t>可讀寫式光碟機</t>
  </si>
  <si>
    <t>光碟唯讀機</t>
  </si>
  <si>
    <t>印表暫存器</t>
  </si>
  <si>
    <t>終端機多功器</t>
  </si>
  <si>
    <t>光碟機組</t>
  </si>
  <si>
    <t>條碼收集器</t>
  </si>
  <si>
    <t>ＡＳＣＩＩ控制機</t>
  </si>
  <si>
    <t>處理控制機</t>
  </si>
  <si>
    <t>繪圖桌</t>
  </si>
  <si>
    <t>寫字桌連椅</t>
  </si>
  <si>
    <t>講桌</t>
  </si>
  <si>
    <t>展示桌</t>
  </si>
  <si>
    <t>桌邊櫃</t>
  </si>
  <si>
    <t>還書箱</t>
  </si>
  <si>
    <t>櫃檯</t>
  </si>
  <si>
    <t>電動捲揚機</t>
  </si>
  <si>
    <t>字典桌</t>
  </si>
  <si>
    <t>伸縮梯</t>
  </si>
  <si>
    <t>公文櫥</t>
  </si>
  <si>
    <t>書櫥</t>
  </si>
  <si>
    <t>物品櫥</t>
  </si>
  <si>
    <t>公文櫃</t>
  </si>
  <si>
    <t>檔案櫃</t>
  </si>
  <si>
    <t>書架</t>
  </si>
  <si>
    <t>閱報架</t>
  </si>
  <si>
    <t>儀器箱</t>
  </si>
  <si>
    <t>卡片箱</t>
  </si>
  <si>
    <t>旗座</t>
  </si>
  <si>
    <t>公文架</t>
  </si>
  <si>
    <t>天然燈翻照架</t>
  </si>
  <si>
    <t>期刊架</t>
  </si>
  <si>
    <t>還書口</t>
  </si>
  <si>
    <t>還書車</t>
  </si>
  <si>
    <t>公文箱</t>
  </si>
  <si>
    <t>摺合床</t>
  </si>
  <si>
    <t>摺椅</t>
  </si>
  <si>
    <t>躺椅</t>
  </si>
  <si>
    <t>搖椅</t>
  </si>
  <si>
    <t>圓（方）椅</t>
  </si>
  <si>
    <t>課椅</t>
  </si>
  <si>
    <t>波浪公共椅</t>
  </si>
  <si>
    <t>雙人床</t>
  </si>
  <si>
    <t>雙層床</t>
  </si>
  <si>
    <t>兒童床</t>
  </si>
  <si>
    <t>梳妝台</t>
  </si>
  <si>
    <t>檯燈</t>
  </si>
  <si>
    <t>床頭櫃</t>
  </si>
  <si>
    <t>衣帽架</t>
  </si>
  <si>
    <t>鏡子</t>
  </si>
  <si>
    <t>單人床板</t>
  </si>
  <si>
    <t>立燈</t>
  </si>
  <si>
    <t>廚台（流理台）</t>
  </si>
  <si>
    <t>保溫台</t>
  </si>
  <si>
    <t>水槽</t>
  </si>
  <si>
    <t>油煙罩</t>
  </si>
  <si>
    <t>儲存槽</t>
  </si>
  <si>
    <t>消毒櫃</t>
  </si>
  <si>
    <t>保溫桶</t>
  </si>
  <si>
    <t>吧台桌</t>
  </si>
  <si>
    <t>殘菜收回車</t>
  </si>
  <si>
    <t>彈子檯</t>
  </si>
  <si>
    <t>乒乓檯</t>
  </si>
  <si>
    <t>裁判椅</t>
  </si>
  <si>
    <t>腹部前屈機</t>
  </si>
  <si>
    <t>腿部伸張機</t>
  </si>
  <si>
    <t>坐姿交叉訓練機</t>
  </si>
  <si>
    <t>內(外)腿部訓練機</t>
  </si>
  <si>
    <t>二頭肌訓練機</t>
  </si>
  <si>
    <t>籃球架</t>
  </si>
  <si>
    <t>按摩機</t>
  </si>
  <si>
    <t>體適能檢測設備</t>
  </si>
  <si>
    <t>臥推(彎舉)椅</t>
  </si>
  <si>
    <t>健美(身)車</t>
  </si>
  <si>
    <t>重量訓練機</t>
  </si>
  <si>
    <t>跑步機</t>
  </si>
  <si>
    <t>網球發球機</t>
  </si>
  <si>
    <t>拉力座</t>
  </si>
  <si>
    <t>舉重椅</t>
  </si>
  <si>
    <t>網球球車</t>
  </si>
  <si>
    <t>腹背訓練機</t>
  </si>
  <si>
    <t>橢圓機</t>
  </si>
  <si>
    <t>踏板</t>
  </si>
  <si>
    <t>帳蓬</t>
  </si>
  <si>
    <t>木偶</t>
  </si>
  <si>
    <t>護具</t>
  </si>
  <si>
    <t>救生、防寒衣</t>
  </si>
  <si>
    <t>三用儀錶（潛水用）</t>
  </si>
  <si>
    <t>地板練習道</t>
  </si>
  <si>
    <t>游泳訓練機</t>
  </si>
  <si>
    <t>訓練用假人</t>
  </si>
  <si>
    <t>比賽檯(手足球)</t>
  </si>
  <si>
    <t>撞球台</t>
  </si>
  <si>
    <t>電審器</t>
  </si>
  <si>
    <t>旋轉訓練機</t>
  </si>
  <si>
    <t>地板</t>
  </si>
  <si>
    <t>圖表架（評圖板）</t>
  </si>
  <si>
    <t>海報架</t>
  </si>
  <si>
    <t>沙盤</t>
  </si>
  <si>
    <t>黑板</t>
  </si>
  <si>
    <t>風琴</t>
  </si>
  <si>
    <t>電子琴</t>
  </si>
  <si>
    <t>節奏(拍)器</t>
  </si>
  <si>
    <t>鼓</t>
  </si>
  <si>
    <t>鈸</t>
  </si>
  <si>
    <t>鑼</t>
  </si>
  <si>
    <t>木魚</t>
  </si>
  <si>
    <t>風鈴</t>
  </si>
  <si>
    <t>鐵琴</t>
  </si>
  <si>
    <t>木琴</t>
  </si>
  <si>
    <t>提琴</t>
  </si>
  <si>
    <t>琵琶</t>
  </si>
  <si>
    <t>胡琴</t>
  </si>
  <si>
    <t>柳琴</t>
  </si>
  <si>
    <t>揚琴</t>
  </si>
  <si>
    <t>古琴</t>
  </si>
  <si>
    <t>絃箏</t>
  </si>
  <si>
    <t>古箏</t>
  </si>
  <si>
    <t>薩克斯風</t>
  </si>
  <si>
    <t>管樂</t>
  </si>
  <si>
    <t>金屬號</t>
  </si>
  <si>
    <t>伸縮號</t>
  </si>
  <si>
    <t>低音號</t>
  </si>
  <si>
    <t>管笛</t>
  </si>
  <si>
    <t>短笛</t>
  </si>
  <si>
    <t>捕蟲器</t>
  </si>
  <si>
    <t>避雷器</t>
  </si>
  <si>
    <t>行李箱</t>
  </si>
  <si>
    <t>二氧化碳滅火機</t>
  </si>
  <si>
    <t>滅火機</t>
  </si>
  <si>
    <t>泡沫滅火機</t>
  </si>
  <si>
    <t>救火機</t>
  </si>
  <si>
    <t>幫浦消防機</t>
  </si>
  <si>
    <t>火災預警系統</t>
  </si>
  <si>
    <t>空氣呼吸器</t>
  </si>
  <si>
    <t>防毒面具</t>
  </si>
  <si>
    <t>消防衣</t>
  </si>
  <si>
    <t>求助系統</t>
  </si>
  <si>
    <t>防盜系統</t>
  </si>
  <si>
    <t>電腦機房安全預警系統</t>
  </si>
  <si>
    <t>自動語音報警機</t>
  </si>
  <si>
    <t>圖書安全系統</t>
  </si>
  <si>
    <t>緊急求救系統</t>
  </si>
  <si>
    <t>雙軌對向式紅外線</t>
  </si>
  <si>
    <t>電擊棒</t>
  </si>
  <si>
    <t>戰略訓練用具</t>
  </si>
  <si>
    <t>偵煙器</t>
  </si>
  <si>
    <t>酒精分析測定器</t>
  </si>
  <si>
    <t>指紋辨識器</t>
  </si>
  <si>
    <t>反針孔偵測主機</t>
  </si>
  <si>
    <t>醒獅</t>
  </si>
  <si>
    <t>模型</t>
  </si>
  <si>
    <t>船艦模型</t>
  </si>
  <si>
    <t>飛行器駕駛艙模型</t>
  </si>
  <si>
    <t>橋樑模型</t>
  </si>
  <si>
    <t>藝萃</t>
  </si>
  <si>
    <t>地圖</t>
  </si>
  <si>
    <t>淡江大學資訊處</t>
  </si>
  <si>
    <t>儀控設備</t>
  </si>
  <si>
    <t>太陽能實驗裝置</t>
  </si>
  <si>
    <t>集塵器</t>
  </si>
  <si>
    <t>旋轉塗布機</t>
  </si>
  <si>
    <t>超音波洗淨器</t>
  </si>
  <si>
    <t>粉碎機</t>
  </si>
  <si>
    <t>攪拌機</t>
  </si>
  <si>
    <t>吸收塔</t>
  </si>
  <si>
    <t>押出機</t>
  </si>
  <si>
    <t>射出機</t>
  </si>
  <si>
    <t>刀具</t>
  </si>
  <si>
    <t>電動鋸</t>
  </si>
  <si>
    <t>壓縮機</t>
  </si>
  <si>
    <t>蒸發器</t>
  </si>
  <si>
    <t>製冰機</t>
  </si>
  <si>
    <t>電動雕刻刀（機）</t>
  </si>
  <si>
    <t>碎紙機</t>
  </si>
  <si>
    <t>籤封機</t>
  </si>
  <si>
    <t>釘書機</t>
  </si>
  <si>
    <t>液態氮桶</t>
  </si>
  <si>
    <t>切割機</t>
  </si>
  <si>
    <t>幫浦</t>
  </si>
  <si>
    <t>皮托管</t>
  </si>
  <si>
    <t>充氣設備</t>
  </si>
  <si>
    <t>熱水泵</t>
  </si>
  <si>
    <t>氣體分析儀</t>
  </si>
  <si>
    <t>自動控制系統</t>
  </si>
  <si>
    <t>穩定器</t>
  </si>
  <si>
    <t>整流器</t>
  </si>
  <si>
    <t>充電器</t>
  </si>
  <si>
    <t>引擎</t>
  </si>
  <si>
    <t>馬達</t>
  </si>
  <si>
    <t>馬達控制器</t>
  </si>
  <si>
    <t>減速機</t>
  </si>
  <si>
    <t>車床</t>
  </si>
  <si>
    <t>鑽床</t>
  </si>
  <si>
    <t>鑽孔機</t>
  </si>
  <si>
    <t>磨床</t>
  </si>
  <si>
    <t>研磨機</t>
  </si>
  <si>
    <t>ＣＮＣ機具</t>
  </si>
  <si>
    <t>圓鋸機</t>
  </si>
  <si>
    <t>跳鋸機</t>
  </si>
  <si>
    <t>線鋸機</t>
  </si>
  <si>
    <t>打氣機</t>
  </si>
  <si>
    <t>鋸床</t>
  </si>
  <si>
    <t>點膠機</t>
  </si>
  <si>
    <t>流力實驗設備</t>
  </si>
  <si>
    <t>熱風槍</t>
  </si>
  <si>
    <t>拋光機</t>
  </si>
  <si>
    <t>綜合加工機</t>
  </si>
  <si>
    <t>點焊機</t>
  </si>
  <si>
    <t>平移器</t>
  </si>
  <si>
    <t>鼓(送)風機(風車系統)</t>
  </si>
  <si>
    <t>電鑽</t>
  </si>
  <si>
    <t>拆除工具(除機)</t>
  </si>
  <si>
    <t>電動螺絲起子</t>
  </si>
  <si>
    <t>壓力掃描閥（器）</t>
  </si>
  <si>
    <t>壓差計</t>
  </si>
  <si>
    <t>蒸鍍源系統</t>
  </si>
  <si>
    <t>流量計</t>
  </si>
  <si>
    <t>動力計</t>
  </si>
  <si>
    <t>溫度控制器</t>
  </si>
  <si>
    <t>卡達溫度計</t>
  </si>
  <si>
    <t>測距儀</t>
  </si>
  <si>
    <t>紅外線測溫儀</t>
  </si>
  <si>
    <t>鍍膜系統</t>
  </si>
  <si>
    <t>量測系統</t>
  </si>
  <si>
    <t>測量儀</t>
  </si>
  <si>
    <t>變壓器</t>
  </si>
  <si>
    <t>電力電源電壓供應器</t>
  </si>
  <si>
    <t>電源供應器</t>
  </si>
  <si>
    <t>行動裝置(手錶、手環)</t>
  </si>
  <si>
    <t>數位電表</t>
  </si>
  <si>
    <t>荷質比實驗儀器</t>
  </si>
  <si>
    <t>電壓電流產生器</t>
  </si>
  <si>
    <t>導電度計</t>
  </si>
  <si>
    <t>電流力效應儀</t>
  </si>
  <si>
    <t>電流磁場實驗</t>
  </si>
  <si>
    <t>靜電實驗</t>
  </si>
  <si>
    <t>感應器</t>
  </si>
  <si>
    <t>電錶</t>
  </si>
  <si>
    <t>瓦特計</t>
  </si>
  <si>
    <t>減壓濃縮器</t>
  </si>
  <si>
    <t>高斯計</t>
  </si>
  <si>
    <t>信號產生器</t>
  </si>
  <si>
    <t>放大器</t>
  </si>
  <si>
    <t>信號轉換器</t>
  </si>
  <si>
    <t>震盪器</t>
  </si>
  <si>
    <t>示波器</t>
  </si>
  <si>
    <t>磁場產生器</t>
  </si>
  <si>
    <t>數位及類比訊號轉換器</t>
  </si>
  <si>
    <t>感測器</t>
  </si>
  <si>
    <t>高壓電源供應器</t>
  </si>
  <si>
    <t>轉接頭</t>
  </si>
  <si>
    <t>偵測器</t>
  </si>
  <si>
    <t>伏特計</t>
  </si>
  <si>
    <t>測試儀</t>
  </si>
  <si>
    <t>探針</t>
  </si>
  <si>
    <t>球徑計</t>
  </si>
  <si>
    <t>比表面積分析儀</t>
  </si>
  <si>
    <t>傾斜儀</t>
  </si>
  <si>
    <t>控制器</t>
  </si>
  <si>
    <t>陀螺儀</t>
  </si>
  <si>
    <t>遙控器</t>
  </si>
  <si>
    <t>衛星導航系統</t>
  </si>
  <si>
    <t>電動天平</t>
  </si>
  <si>
    <t>密度計</t>
  </si>
  <si>
    <t>管柱</t>
  </si>
  <si>
    <t>相對密度儀</t>
  </si>
  <si>
    <t>顯微鏡</t>
  </si>
  <si>
    <t>光化學反應裝置</t>
  </si>
  <si>
    <t>雷射光源</t>
  </si>
  <si>
    <t>氣體實驗組</t>
  </si>
  <si>
    <t>振動基台</t>
  </si>
  <si>
    <t>實驗組</t>
  </si>
  <si>
    <t>掃描顯示器</t>
  </si>
  <si>
    <t>光電效應</t>
  </si>
  <si>
    <t>頻譜分析儀</t>
  </si>
  <si>
    <t>光譜儀</t>
  </si>
  <si>
    <t>接收器</t>
  </si>
  <si>
    <t>滑軌</t>
  </si>
  <si>
    <t>雷射(系統)</t>
  </si>
  <si>
    <t>噪音計</t>
  </si>
  <si>
    <t>酸鹼分析儀</t>
  </si>
  <si>
    <t>核酸計算儀</t>
  </si>
  <si>
    <t>絞牙機</t>
  </si>
  <si>
    <t>扭力試驗儀</t>
  </si>
  <si>
    <t>成型機</t>
  </si>
  <si>
    <t>擴充基座</t>
  </si>
  <si>
    <t>空氣品質監測器</t>
  </si>
  <si>
    <t>結構動態檢測系統</t>
  </si>
  <si>
    <t>天秤(天平)</t>
  </si>
  <si>
    <t>電子式天秤</t>
  </si>
  <si>
    <t>烘箱</t>
  </si>
  <si>
    <t>分析儀</t>
  </si>
  <si>
    <t>取樣器</t>
  </si>
  <si>
    <t>檢測儀(器)</t>
  </si>
  <si>
    <t>頂土器</t>
  </si>
  <si>
    <t>滲透試驗儀</t>
  </si>
  <si>
    <t>轉換器</t>
  </si>
  <si>
    <t>機械臂（手）</t>
  </si>
  <si>
    <t>空氣壓縮機</t>
  </si>
  <si>
    <t>機器人</t>
  </si>
  <si>
    <t>機器人機構</t>
  </si>
  <si>
    <t>機器人運算模組</t>
  </si>
  <si>
    <t>步進馬達控制系統</t>
  </si>
  <si>
    <t>操作台</t>
  </si>
  <si>
    <t>伺服馬達</t>
  </si>
  <si>
    <t>系統開發平台</t>
  </si>
  <si>
    <t>警報器</t>
  </si>
  <si>
    <t>真空乾燥器</t>
  </si>
  <si>
    <t>電泳凝膠影像分析系統</t>
  </si>
  <si>
    <t>均質機</t>
  </si>
  <si>
    <t>馬達驅動器</t>
  </si>
  <si>
    <t>固（液）相萃取裝置</t>
  </si>
  <si>
    <t>色差計</t>
  </si>
  <si>
    <t>薄膜模組</t>
  </si>
  <si>
    <t>電泳槽(儀)</t>
  </si>
  <si>
    <t>輪椅</t>
  </si>
  <si>
    <t>電子體溫計</t>
  </si>
  <si>
    <t>血壓計</t>
  </si>
  <si>
    <t>主動脈模擬系統</t>
  </si>
  <si>
    <t>基因轉殖器</t>
  </si>
  <si>
    <t>冷卻循環水槽</t>
  </si>
  <si>
    <t>空壓機</t>
  </si>
  <si>
    <t>液位計</t>
  </si>
  <si>
    <t>強氧殺菌除臭設備</t>
  </si>
  <si>
    <t>殺菌燈</t>
  </si>
  <si>
    <t>過濾裝置</t>
  </si>
  <si>
    <t>壓力指（顯）示器</t>
  </si>
  <si>
    <t>限氧指數測試儀</t>
  </si>
  <si>
    <t>磁化率量測系統</t>
  </si>
  <si>
    <t>分解爐</t>
  </si>
  <si>
    <t>電腦(含螢幕)</t>
  </si>
  <si>
    <t>微型電腦</t>
  </si>
  <si>
    <t>終端機</t>
  </si>
  <si>
    <t>印表機</t>
  </si>
  <si>
    <t>磁碟機</t>
  </si>
  <si>
    <t>讀卡機</t>
  </si>
  <si>
    <t>製卡機</t>
  </si>
  <si>
    <t>微處理機</t>
  </si>
  <si>
    <t>電腦讀圖板</t>
  </si>
  <si>
    <t>處理器</t>
  </si>
  <si>
    <t>電腦繪圖機</t>
  </si>
  <si>
    <t>3D印表機</t>
  </si>
  <si>
    <t>觸控電腦</t>
  </si>
  <si>
    <t>集線器</t>
  </si>
  <si>
    <t>路由器</t>
  </si>
  <si>
    <t>平板電腦（Pad）</t>
  </si>
  <si>
    <t>筆記型電腦</t>
  </si>
  <si>
    <t>工作站</t>
  </si>
  <si>
    <t>個人數位助理</t>
  </si>
  <si>
    <t>資料儲存器</t>
  </si>
  <si>
    <t>記憶體</t>
  </si>
  <si>
    <t>硬式磁碟</t>
  </si>
  <si>
    <t>硬碟拷貝機</t>
  </si>
  <si>
    <t>硬碟外接盒</t>
  </si>
  <si>
    <t>磁碟矩陣（陣列）</t>
  </si>
  <si>
    <t>播放器</t>
  </si>
  <si>
    <t>光碟燒錄機</t>
  </si>
  <si>
    <t>顯示卡</t>
  </si>
  <si>
    <t>網路儲存裝置(NAS)</t>
  </si>
  <si>
    <t>閱讀機</t>
  </si>
  <si>
    <t>掃描器</t>
  </si>
  <si>
    <t>翻譯筆</t>
  </si>
  <si>
    <t>語音系統</t>
  </si>
  <si>
    <t>影像介面卡</t>
  </si>
  <si>
    <t>影像介面模組</t>
  </si>
  <si>
    <t>視訊會議系統</t>
  </si>
  <si>
    <t>影像壓縮器</t>
  </si>
  <si>
    <t>影像擷取器(卡)</t>
  </si>
  <si>
    <t>影像轉換器</t>
  </si>
  <si>
    <t>影像接縫處理器</t>
  </si>
  <si>
    <t>電腦螢幕</t>
  </si>
  <si>
    <t>數位投影機</t>
  </si>
  <si>
    <t>盲用視窗</t>
  </si>
  <si>
    <t>點字觸摸顯示器</t>
  </si>
  <si>
    <t>盲用點字印表機</t>
  </si>
  <si>
    <t>鍵盤</t>
  </si>
  <si>
    <t>滑鼠</t>
  </si>
  <si>
    <t>刷卡機</t>
  </si>
  <si>
    <t>數位繪圖板</t>
  </si>
  <si>
    <t>數位照相機</t>
  </si>
  <si>
    <t>數位盒</t>
  </si>
  <si>
    <t>觸控筆(點將筆）</t>
  </si>
  <si>
    <t>伺服器</t>
  </si>
  <si>
    <t>網路交換器</t>
  </si>
  <si>
    <t>網路卡</t>
  </si>
  <si>
    <t>無線網路基地台</t>
  </si>
  <si>
    <t>廣播教學系統</t>
  </si>
  <si>
    <t>防火牆</t>
  </si>
  <si>
    <t>藍芽無線通訊設備</t>
  </si>
  <si>
    <t>分享器</t>
  </si>
  <si>
    <t>人臉辨識系統</t>
  </si>
  <si>
    <t>訊號處理器</t>
  </si>
  <si>
    <t>訊號轉換器</t>
  </si>
  <si>
    <t>退火爐</t>
  </si>
  <si>
    <t>通訊模組</t>
  </si>
  <si>
    <t>資料蒐集處理機</t>
  </si>
  <si>
    <t>空間位置追蹤器</t>
  </si>
  <si>
    <t>切換器</t>
  </si>
  <si>
    <t>數據擷取卡</t>
  </si>
  <si>
    <t>單晶片模擬器</t>
  </si>
  <si>
    <t>模擬器</t>
  </si>
  <si>
    <t>彩色校正器</t>
  </si>
  <si>
    <t>實驗模擬板</t>
  </si>
  <si>
    <t>端末機切換器</t>
  </si>
  <si>
    <t>FPGA發展平台</t>
  </si>
  <si>
    <t>CFEC發展板</t>
  </si>
  <si>
    <t>編譯器</t>
  </si>
  <si>
    <t>軟體</t>
  </si>
  <si>
    <t>行車紀錄器</t>
  </si>
  <si>
    <t>汽油機車</t>
  </si>
  <si>
    <t>自走車</t>
  </si>
  <si>
    <t>手推車</t>
  </si>
  <si>
    <t>搖控飛機</t>
  </si>
  <si>
    <t>飛行模擬系統</t>
  </si>
  <si>
    <t>操縱虛擬實境模擬系統</t>
  </si>
  <si>
    <t>天球儀</t>
  </si>
  <si>
    <t>巿話自動交換機</t>
  </si>
  <si>
    <t>對講機</t>
  </si>
  <si>
    <t>手機雲台</t>
  </si>
  <si>
    <t>手機(行動電話、PDA)</t>
  </si>
  <si>
    <t>電信局電話線路</t>
  </si>
  <si>
    <t>電動板擦機</t>
  </si>
  <si>
    <t>傳真機</t>
  </si>
  <si>
    <t>無線麥克風</t>
  </si>
  <si>
    <t>空拍機</t>
  </si>
  <si>
    <t>衛星定位儀</t>
  </si>
  <si>
    <t>無線電發射機</t>
  </si>
  <si>
    <t>無線電收發器</t>
  </si>
  <si>
    <t>不中斷電源設備</t>
  </si>
  <si>
    <t>電視機</t>
  </si>
  <si>
    <t>訊號分配器</t>
  </si>
  <si>
    <t>傳輸器</t>
  </si>
  <si>
    <t>攝影視訊系統</t>
  </si>
  <si>
    <t>數位影像錄影接收主機</t>
  </si>
  <si>
    <t>電視牆控制主機</t>
  </si>
  <si>
    <t>隔離器</t>
  </si>
  <si>
    <t>電視盒</t>
  </si>
  <si>
    <t>導播機</t>
  </si>
  <si>
    <t>擴音設備組</t>
  </si>
  <si>
    <t>擴音機</t>
  </si>
  <si>
    <t>揚聲器</t>
  </si>
  <si>
    <t>麥克風</t>
  </si>
  <si>
    <t>喇叭</t>
  </si>
  <si>
    <t>喊話機(器)</t>
  </si>
  <si>
    <t>廣播機</t>
  </si>
  <si>
    <t>音箱</t>
  </si>
  <si>
    <t>耳機式麥克風</t>
  </si>
  <si>
    <t>簡報器</t>
  </si>
  <si>
    <t>導覽系統</t>
  </si>
  <si>
    <t>電話錄音機</t>
  </si>
  <si>
    <t>耳機</t>
  </si>
  <si>
    <t>混音器</t>
  </si>
  <si>
    <t>喇叭選擇器</t>
  </si>
  <si>
    <t>集化器</t>
  </si>
  <si>
    <t>錄音筆</t>
  </si>
  <si>
    <t>攝影機迴轉台</t>
  </si>
  <si>
    <t>升降機</t>
  </si>
  <si>
    <t>簽到鐘</t>
  </si>
  <si>
    <t>電動油印機</t>
  </si>
  <si>
    <t>電動複印機</t>
  </si>
  <si>
    <t>電子字母機</t>
  </si>
  <si>
    <t>標籤機</t>
  </si>
  <si>
    <t>點字機</t>
  </si>
  <si>
    <t>照像機</t>
  </si>
  <si>
    <t>特殊燈具（頂燈）</t>
  </si>
  <si>
    <t>燈架</t>
  </si>
  <si>
    <t>布幕</t>
  </si>
  <si>
    <t>放映機</t>
  </si>
  <si>
    <t>銀幕</t>
  </si>
  <si>
    <t>鏡頭</t>
  </si>
  <si>
    <t>鏡頭保護鏡</t>
  </si>
  <si>
    <t>平板支架</t>
  </si>
  <si>
    <t>三腳架</t>
  </si>
  <si>
    <t>影音光碟機</t>
  </si>
  <si>
    <t>錄影機</t>
  </si>
  <si>
    <t>檢片機</t>
  </si>
  <si>
    <t>安全燈</t>
  </si>
  <si>
    <t>光學實驗器</t>
  </si>
  <si>
    <t>監視用攝影機</t>
  </si>
  <si>
    <t>數位攝影機</t>
  </si>
  <si>
    <t>冷氣送風機</t>
  </si>
  <si>
    <t>風扇</t>
  </si>
  <si>
    <t>抽風扇(機)</t>
  </si>
  <si>
    <t>冷(暖)氣機</t>
  </si>
  <si>
    <t>空調管理系統</t>
  </si>
  <si>
    <t>溫度計</t>
  </si>
  <si>
    <t>鍋子</t>
  </si>
  <si>
    <t>電器冰箱</t>
  </si>
  <si>
    <t>電器冰櫃(冷凍櫃)</t>
  </si>
  <si>
    <t>吸塵器</t>
  </si>
  <si>
    <t>割草機</t>
  </si>
  <si>
    <t>除濕機</t>
  </si>
  <si>
    <t>烘乾機</t>
  </si>
  <si>
    <t>抽水機</t>
  </si>
  <si>
    <t>空氣清淨機</t>
  </si>
  <si>
    <t>洗手台</t>
  </si>
  <si>
    <t>加濕機</t>
  </si>
  <si>
    <t>餐飲機具</t>
  </si>
  <si>
    <t>相機腳架</t>
  </si>
  <si>
    <t>飲水機</t>
  </si>
  <si>
    <t>烤箱</t>
  </si>
  <si>
    <t>電鍋</t>
  </si>
  <si>
    <t>微波爐</t>
  </si>
  <si>
    <t>磨豆機</t>
  </si>
  <si>
    <t>咖啡機</t>
  </si>
  <si>
    <t>電磁爐</t>
  </si>
  <si>
    <t>電子秤</t>
  </si>
  <si>
    <t>電腦積分器</t>
  </si>
  <si>
    <t>日文文書處理機</t>
  </si>
  <si>
    <t>護貝機</t>
  </si>
  <si>
    <t>裝訂機</t>
  </si>
  <si>
    <t>顯示器</t>
  </si>
  <si>
    <t>控制台</t>
  </si>
  <si>
    <t>辦公桌</t>
  </si>
  <si>
    <t>辦公側桌</t>
  </si>
  <si>
    <t>會議桌</t>
  </si>
  <si>
    <t>課桌</t>
  </si>
  <si>
    <t>講台</t>
  </si>
  <si>
    <t>閱覽桌</t>
  </si>
  <si>
    <t>長方桌</t>
  </si>
  <si>
    <t>機具桌（電腦、打字）</t>
  </si>
  <si>
    <t>圍欄</t>
  </si>
  <si>
    <t>展示板(公佈欄)</t>
  </si>
  <si>
    <t>工作檯(實驗桌)</t>
  </si>
  <si>
    <t>機具箱</t>
  </si>
  <si>
    <t>置物台</t>
  </si>
  <si>
    <t>物品櫃（儀器、置物）</t>
  </si>
  <si>
    <t>書櫃</t>
  </si>
  <si>
    <t>保險櫃</t>
  </si>
  <si>
    <t>貨櫃</t>
  </si>
  <si>
    <t>舞台</t>
  </si>
  <si>
    <t>放物架</t>
  </si>
  <si>
    <t>梯子</t>
  </si>
  <si>
    <t>防潮箱</t>
  </si>
  <si>
    <t>機具吊掛架</t>
  </si>
  <si>
    <t>沙發椅</t>
  </si>
  <si>
    <t>迴轉椅</t>
  </si>
  <si>
    <t>靠背椅</t>
  </si>
  <si>
    <t>長椅</t>
  </si>
  <si>
    <t>椅子</t>
  </si>
  <si>
    <t>單人床</t>
  </si>
  <si>
    <t>床墊</t>
  </si>
  <si>
    <t>衣櫃</t>
  </si>
  <si>
    <t>地墊</t>
  </si>
  <si>
    <t>餐桌</t>
  </si>
  <si>
    <t>茶几</t>
  </si>
  <si>
    <t>展示櫃</t>
  </si>
  <si>
    <t>發球機</t>
  </si>
  <si>
    <t>穿(補）線機</t>
  </si>
  <si>
    <t>球門柱(架)</t>
  </si>
  <si>
    <t>繩網</t>
  </si>
  <si>
    <t>腳部按摩器</t>
  </si>
  <si>
    <t>電視遊樂器</t>
  </si>
  <si>
    <t>空氣調節器(潛水用)</t>
  </si>
  <si>
    <t>鞋類</t>
  </si>
  <si>
    <t>體育訓練用品</t>
  </si>
  <si>
    <t>拳擊訓練用具</t>
  </si>
  <si>
    <t>擊劍訓練器材</t>
  </si>
  <si>
    <t>其他康樂設備</t>
  </si>
  <si>
    <t>指示牌</t>
  </si>
  <si>
    <t>屏風（隔間板）</t>
  </si>
  <si>
    <t>白板</t>
  </si>
  <si>
    <t>盲生學習輔具組</t>
  </si>
  <si>
    <t>鋼琴</t>
  </si>
  <si>
    <t>口琴</t>
  </si>
  <si>
    <t>吉他</t>
  </si>
  <si>
    <t>阮琴</t>
  </si>
  <si>
    <t>豎笛</t>
  </si>
  <si>
    <t>放大鏡</t>
  </si>
  <si>
    <t>籠子</t>
  </si>
  <si>
    <t>手搖摸彩箱</t>
  </si>
  <si>
    <t>煙蒂桶</t>
  </si>
  <si>
    <t>資源回收箱</t>
  </si>
  <si>
    <t>火災搶救照明燈(電筒</t>
  </si>
  <si>
    <t>防震包</t>
  </si>
  <si>
    <t>筆電包</t>
  </si>
  <si>
    <t>服飾</t>
  </si>
  <si>
    <t>消防系統</t>
  </si>
  <si>
    <t>磁力鎖</t>
  </si>
  <si>
    <t>監控系統</t>
  </si>
  <si>
    <t>門禁系統</t>
  </si>
  <si>
    <t>借書系統</t>
  </si>
  <si>
    <t>滅火器</t>
  </si>
  <si>
    <t>水聽器</t>
  </si>
  <si>
    <t>BT</t>
    <phoneticPr fontId="7" type="noConversion"/>
  </si>
  <si>
    <t>董事會</t>
    <phoneticPr fontId="7" type="noConversion"/>
  </si>
  <si>
    <t>PRRX</t>
  </si>
  <si>
    <t>校長室</t>
  </si>
  <si>
    <t>PTRX</t>
  </si>
  <si>
    <t>學術副校長室</t>
    <phoneticPr fontId="7" type="noConversion"/>
  </si>
  <si>
    <t>行政副校長室</t>
    <phoneticPr fontId="7" type="noConversion"/>
  </si>
  <si>
    <t>PIRX</t>
    <phoneticPr fontId="7" type="noConversion"/>
  </si>
  <si>
    <t>國際事務副校長室</t>
    <phoneticPr fontId="7" type="noConversion"/>
  </si>
  <si>
    <t>AJ</t>
    <phoneticPr fontId="7" type="noConversion"/>
  </si>
  <si>
    <t>秘書處</t>
    <phoneticPr fontId="7" type="noConversion"/>
  </si>
  <si>
    <t>AJRX</t>
    <phoneticPr fontId="7" type="noConversion"/>
  </si>
  <si>
    <t>AJRX01</t>
    <phoneticPr fontId="7" type="noConversion"/>
  </si>
  <si>
    <t>AJRX02</t>
  </si>
  <si>
    <t>性平委員會</t>
    <phoneticPr fontId="7" type="noConversion"/>
  </si>
  <si>
    <t>AJDX</t>
    <phoneticPr fontId="7" type="noConversion"/>
  </si>
  <si>
    <t>文書組</t>
    <phoneticPr fontId="7" type="noConversion"/>
  </si>
  <si>
    <t>AJBX</t>
    <phoneticPr fontId="7" type="noConversion"/>
  </si>
  <si>
    <t>AR</t>
    <phoneticPr fontId="7" type="noConversion"/>
  </si>
  <si>
    <t>文錙藝術中心</t>
    <phoneticPr fontId="7" type="noConversion"/>
  </si>
  <si>
    <t>AV</t>
    <phoneticPr fontId="7" type="noConversion"/>
  </si>
  <si>
    <t>品質保證稽核處</t>
    <phoneticPr fontId="7" type="noConversion"/>
  </si>
  <si>
    <t>AVRX</t>
    <phoneticPr fontId="7" type="noConversion"/>
  </si>
  <si>
    <t>稽核長室</t>
    <phoneticPr fontId="7" type="noConversion"/>
  </si>
  <si>
    <t>PM</t>
    <phoneticPr fontId="7" type="noConversion"/>
  </si>
  <si>
    <t>校務研究中心</t>
    <phoneticPr fontId="7" type="noConversion"/>
  </si>
  <si>
    <t>PS</t>
    <phoneticPr fontId="7" type="noConversion"/>
  </si>
  <si>
    <t>AZ</t>
    <phoneticPr fontId="7" type="noConversion"/>
  </si>
  <si>
    <t>環安中心</t>
    <phoneticPr fontId="7" type="noConversion"/>
  </si>
  <si>
    <t>TARX</t>
  </si>
  <si>
    <t>TABX</t>
    <phoneticPr fontId="7" type="noConversion"/>
  </si>
  <si>
    <t>資圖系</t>
  </si>
  <si>
    <t>TACX</t>
  </si>
  <si>
    <t>中文系</t>
  </si>
  <si>
    <t>TAHX</t>
  </si>
  <si>
    <t>歷史系</t>
  </si>
  <si>
    <t>TAIX</t>
  </si>
  <si>
    <t>資傳系</t>
  </si>
  <si>
    <t>TAMX</t>
  </si>
  <si>
    <t>大傳系</t>
  </si>
  <si>
    <t>TSRX</t>
    <phoneticPr fontId="7" type="noConversion"/>
  </si>
  <si>
    <t>理學院長室</t>
    <phoneticPr fontId="7" type="noConversion"/>
  </si>
  <si>
    <t>TSCX</t>
    <phoneticPr fontId="7" type="noConversion"/>
  </si>
  <si>
    <t>化學系</t>
    <phoneticPr fontId="7" type="noConversion"/>
  </si>
  <si>
    <t>數學系</t>
    <phoneticPr fontId="7" type="noConversion"/>
  </si>
  <si>
    <t>TSPX</t>
    <phoneticPr fontId="7" type="noConversion"/>
  </si>
  <si>
    <t>物理系</t>
    <phoneticPr fontId="7" type="noConversion"/>
  </si>
  <si>
    <t>TSSX</t>
    <phoneticPr fontId="7" type="noConversion"/>
  </si>
  <si>
    <t>科學教育中心</t>
    <phoneticPr fontId="7" type="noConversion"/>
  </si>
  <si>
    <t>TSDX</t>
    <phoneticPr fontId="7" type="noConversion"/>
  </si>
  <si>
    <t>生命科學開發中心</t>
    <phoneticPr fontId="7" type="noConversion"/>
  </si>
  <si>
    <t>TSAX</t>
  </si>
  <si>
    <t>尖端材料科學學程</t>
  </si>
  <si>
    <t>TK</t>
    <phoneticPr fontId="7" type="noConversion"/>
  </si>
  <si>
    <t>AI創智學院</t>
    <phoneticPr fontId="7" type="noConversion"/>
  </si>
  <si>
    <t>TERX</t>
    <phoneticPr fontId="7" type="noConversion"/>
  </si>
  <si>
    <t>TEAX</t>
    <phoneticPr fontId="7" type="noConversion"/>
  </si>
  <si>
    <t>建築系</t>
    <phoneticPr fontId="7" type="noConversion"/>
  </si>
  <si>
    <t>TEBX</t>
    <phoneticPr fontId="7" type="noConversion"/>
  </si>
  <si>
    <t>熱工實驗室</t>
    <phoneticPr fontId="7" type="noConversion"/>
  </si>
  <si>
    <t>實習工廠</t>
    <phoneticPr fontId="7" type="noConversion"/>
  </si>
  <si>
    <t>金相實驗室</t>
    <phoneticPr fontId="7" type="noConversion"/>
  </si>
  <si>
    <t>TECX</t>
    <phoneticPr fontId="7" type="noConversion"/>
  </si>
  <si>
    <t>土木系</t>
    <phoneticPr fontId="7" type="noConversion"/>
  </si>
  <si>
    <t>土壤實驗室</t>
    <phoneticPr fontId="7" type="noConversion"/>
  </si>
  <si>
    <t>材料力學實驗室</t>
    <phoneticPr fontId="7" type="noConversion"/>
  </si>
  <si>
    <t>TEDX</t>
    <phoneticPr fontId="7" type="noConversion"/>
  </si>
  <si>
    <t>化材系</t>
    <phoneticPr fontId="7" type="noConversion"/>
  </si>
  <si>
    <t>化工實驗室</t>
    <phoneticPr fontId="7" type="noConversion"/>
  </si>
  <si>
    <t>材料實驗室</t>
    <phoneticPr fontId="7" type="noConversion"/>
  </si>
  <si>
    <t>材料檢測分析實驗室</t>
    <phoneticPr fontId="7" type="noConversion"/>
  </si>
  <si>
    <t>TEIX</t>
    <phoneticPr fontId="7" type="noConversion"/>
  </si>
  <si>
    <t>資工系</t>
    <phoneticPr fontId="7" type="noConversion"/>
  </si>
  <si>
    <t>CAE實驗室</t>
    <phoneticPr fontId="7" type="noConversion"/>
  </si>
  <si>
    <t>CAE教室</t>
    <phoneticPr fontId="7" type="noConversion"/>
  </si>
  <si>
    <t>TENX</t>
    <phoneticPr fontId="7" type="noConversion"/>
  </si>
  <si>
    <t>航太系</t>
    <phoneticPr fontId="7" type="noConversion"/>
  </si>
  <si>
    <t>航太實驗室</t>
    <phoneticPr fontId="7" type="noConversion"/>
  </si>
  <si>
    <t>TETX</t>
    <phoneticPr fontId="7" type="noConversion"/>
  </si>
  <si>
    <t>電機系</t>
    <phoneticPr fontId="7" type="noConversion"/>
  </si>
  <si>
    <t>電子實驗室</t>
    <phoneticPr fontId="7" type="noConversion"/>
  </si>
  <si>
    <t>TEWX</t>
  </si>
  <si>
    <t>水環系</t>
  </si>
  <si>
    <t>環工實驗室</t>
    <phoneticPr fontId="7" type="noConversion"/>
  </si>
  <si>
    <t>流力實驗室</t>
    <phoneticPr fontId="7" type="noConversion"/>
  </si>
  <si>
    <t>TLRX</t>
    <phoneticPr fontId="7" type="noConversion"/>
  </si>
  <si>
    <t>TLBX</t>
    <phoneticPr fontId="7" type="noConversion"/>
  </si>
  <si>
    <t>財金系</t>
  </si>
  <si>
    <t>TLEX</t>
    <phoneticPr fontId="7" type="noConversion"/>
  </si>
  <si>
    <t>產經系</t>
  </si>
  <si>
    <t>國企系</t>
    <phoneticPr fontId="7" type="noConversion"/>
  </si>
  <si>
    <t>TLYX</t>
    <phoneticPr fontId="7" type="noConversion"/>
  </si>
  <si>
    <t>經濟系</t>
  </si>
  <si>
    <t>TLUX</t>
    <phoneticPr fontId="7" type="noConversion"/>
  </si>
  <si>
    <t>財金全英語雙碩士學位學程(商管澳)</t>
    <phoneticPr fontId="7" type="noConversion"/>
  </si>
  <si>
    <t>TLKX</t>
    <phoneticPr fontId="7" type="noConversion"/>
  </si>
  <si>
    <t>商管聯合AACSB辦公室</t>
    <phoneticPr fontId="7" type="noConversion"/>
  </si>
  <si>
    <t>TLAX</t>
    <phoneticPr fontId="7" type="noConversion"/>
  </si>
  <si>
    <t>會計系</t>
  </si>
  <si>
    <t>TLCX</t>
    <phoneticPr fontId="7" type="noConversion"/>
  </si>
  <si>
    <t>企管系</t>
    <phoneticPr fontId="7" type="noConversion"/>
  </si>
  <si>
    <t>TLDX</t>
    <phoneticPr fontId="7" type="noConversion"/>
  </si>
  <si>
    <t>商管碩士在職專班</t>
    <phoneticPr fontId="7" type="noConversion"/>
  </si>
  <si>
    <t>TLGX</t>
    <phoneticPr fontId="7" type="noConversion"/>
  </si>
  <si>
    <t>管科系</t>
    <phoneticPr fontId="7" type="noConversion"/>
  </si>
  <si>
    <t>TLMX</t>
    <phoneticPr fontId="7" type="noConversion"/>
  </si>
  <si>
    <t>資管系</t>
  </si>
  <si>
    <t>TLPX</t>
    <phoneticPr fontId="7" type="noConversion"/>
  </si>
  <si>
    <t>公行系</t>
    <phoneticPr fontId="7" type="noConversion"/>
  </si>
  <si>
    <t>TLSX</t>
    <phoneticPr fontId="7" type="noConversion"/>
  </si>
  <si>
    <t>統計系</t>
    <phoneticPr fontId="7" type="noConversion"/>
  </si>
  <si>
    <t>TLTX</t>
    <phoneticPr fontId="7" type="noConversion"/>
  </si>
  <si>
    <t>運管系</t>
  </si>
  <si>
    <t>TLWX</t>
    <phoneticPr fontId="7" type="noConversion"/>
  </si>
  <si>
    <t>全球財務管理全英語學士學位學程(商管球)</t>
    <phoneticPr fontId="7" type="noConversion"/>
  </si>
  <si>
    <t>TFRX</t>
  </si>
  <si>
    <t>外語學院院長室</t>
    <phoneticPr fontId="7" type="noConversion"/>
  </si>
  <si>
    <t>實驗劇場</t>
  </si>
  <si>
    <t>TFFX</t>
  </si>
  <si>
    <t>法文系</t>
    <phoneticPr fontId="7" type="noConversion"/>
  </si>
  <si>
    <t>TFGX</t>
  </si>
  <si>
    <t>德文系</t>
    <phoneticPr fontId="7" type="noConversion"/>
  </si>
  <si>
    <t>TFJX</t>
  </si>
  <si>
    <t>TFLX</t>
    <phoneticPr fontId="7" type="noConversion"/>
  </si>
  <si>
    <t>英文系</t>
  </si>
  <si>
    <t>TFSX</t>
  </si>
  <si>
    <t>西語系</t>
  </si>
  <si>
    <t>TFUX</t>
  </si>
  <si>
    <t>俄文系</t>
  </si>
  <si>
    <t>TRRX</t>
    <phoneticPr fontId="7" type="noConversion"/>
  </si>
  <si>
    <t>國際事務學院院長室</t>
    <phoneticPr fontId="7" type="noConversion"/>
  </si>
  <si>
    <t>TRDX</t>
    <phoneticPr fontId="7" type="noConversion"/>
  </si>
  <si>
    <t>外交系</t>
    <phoneticPr fontId="7" type="noConversion"/>
  </si>
  <si>
    <t>TRTX</t>
    <phoneticPr fontId="7" type="noConversion"/>
  </si>
  <si>
    <t>TDRX</t>
  </si>
  <si>
    <t>教育學院院長室</t>
    <phoneticPr fontId="7" type="noConversion"/>
  </si>
  <si>
    <t>TDCX</t>
  </si>
  <si>
    <t>教心所</t>
  </si>
  <si>
    <t>TDKX</t>
    <phoneticPr fontId="7" type="noConversion"/>
  </si>
  <si>
    <t>策略遠見研究中心</t>
    <phoneticPr fontId="7" type="noConversion"/>
  </si>
  <si>
    <t>TDQX</t>
  </si>
  <si>
    <t>師資培育中心</t>
    <phoneticPr fontId="7" type="noConversion"/>
  </si>
  <si>
    <t>TDTX</t>
    <phoneticPr fontId="7" type="noConversion"/>
  </si>
  <si>
    <t>教科系</t>
    <phoneticPr fontId="7" type="noConversion"/>
  </si>
  <si>
    <t>FJRX</t>
    <phoneticPr fontId="7" type="noConversion"/>
  </si>
  <si>
    <t>FJEX</t>
    <phoneticPr fontId="7" type="noConversion"/>
  </si>
  <si>
    <t>推廣中心</t>
    <phoneticPr fontId="7" type="noConversion"/>
  </si>
  <si>
    <t>FJPX</t>
    <phoneticPr fontId="7" type="noConversion"/>
  </si>
  <si>
    <t>FJIX</t>
    <phoneticPr fontId="7" type="noConversion"/>
  </si>
  <si>
    <t>進修中心</t>
    <phoneticPr fontId="7" type="noConversion"/>
  </si>
  <si>
    <t>FJCX</t>
    <phoneticPr fontId="7" type="noConversion"/>
  </si>
  <si>
    <t>華語中心</t>
    <phoneticPr fontId="7" type="noConversion"/>
  </si>
  <si>
    <t>AKRX</t>
    <phoneticPr fontId="7" type="noConversion"/>
  </si>
  <si>
    <t>AKCX</t>
    <phoneticPr fontId="7" type="noConversion"/>
  </si>
  <si>
    <t>學動組</t>
    <phoneticPr fontId="7" type="noConversion"/>
  </si>
  <si>
    <t>紹謨紀念游泳館</t>
    <phoneticPr fontId="7" type="noConversion"/>
  </si>
  <si>
    <t>TJ</t>
    <phoneticPr fontId="7" type="noConversion"/>
  </si>
  <si>
    <t>軍訓室</t>
  </si>
  <si>
    <t>AU</t>
    <phoneticPr fontId="7" type="noConversion"/>
  </si>
  <si>
    <t>AURX</t>
    <phoneticPr fontId="7" type="noConversion"/>
  </si>
  <si>
    <t>國際長室</t>
    <phoneticPr fontId="7" type="noConversion"/>
  </si>
  <si>
    <t>AUIX</t>
    <phoneticPr fontId="7" type="noConversion"/>
  </si>
  <si>
    <t>國際暨兩岸交流組</t>
    <phoneticPr fontId="7" type="noConversion"/>
  </si>
  <si>
    <t>AUOX</t>
    <phoneticPr fontId="7" type="noConversion"/>
  </si>
  <si>
    <t>境外生輔導組</t>
    <phoneticPr fontId="7" type="noConversion"/>
  </si>
  <si>
    <t>麗澤學舍</t>
    <phoneticPr fontId="7" type="noConversion"/>
  </si>
  <si>
    <t>ATRX</t>
  </si>
  <si>
    <t>教務長室</t>
  </si>
  <si>
    <t>ATBX</t>
    <phoneticPr fontId="7" type="noConversion"/>
  </si>
  <si>
    <t>招生策略中心</t>
    <phoneticPr fontId="7" type="noConversion"/>
  </si>
  <si>
    <t>ATFX</t>
    <phoneticPr fontId="7" type="noConversion"/>
  </si>
  <si>
    <t>ATAX</t>
    <phoneticPr fontId="7" type="noConversion"/>
  </si>
  <si>
    <t>通核中心</t>
    <phoneticPr fontId="7" type="noConversion"/>
  </si>
  <si>
    <t>ASRX</t>
  </si>
  <si>
    <t>ASBX</t>
    <phoneticPr fontId="7" type="noConversion"/>
  </si>
  <si>
    <t>ASKX</t>
    <phoneticPr fontId="7" type="noConversion"/>
  </si>
  <si>
    <t>ASDX</t>
    <phoneticPr fontId="7" type="noConversion"/>
  </si>
  <si>
    <t>住宿輔導組</t>
  </si>
  <si>
    <t>松濤館一館</t>
    <phoneticPr fontId="7" type="noConversion"/>
  </si>
  <si>
    <t>松濤館二館</t>
    <phoneticPr fontId="7" type="noConversion"/>
  </si>
  <si>
    <t>松濤館三館</t>
    <phoneticPr fontId="7" type="noConversion"/>
  </si>
  <si>
    <t>松濤館四館</t>
    <phoneticPr fontId="7" type="noConversion"/>
  </si>
  <si>
    <t>松濤館五館</t>
    <phoneticPr fontId="7" type="noConversion"/>
  </si>
  <si>
    <t>ASFX</t>
  </si>
  <si>
    <t>ASGX</t>
  </si>
  <si>
    <t>AGRX</t>
  </si>
  <si>
    <t>AGGX</t>
    <phoneticPr fontId="7" type="noConversion"/>
  </si>
  <si>
    <t>總務組</t>
    <phoneticPr fontId="7" type="noConversion"/>
  </si>
  <si>
    <t>AGGX01</t>
    <phoneticPr fontId="7" type="noConversion"/>
  </si>
  <si>
    <t>總務組(大安學人宿舍)</t>
    <phoneticPr fontId="7" type="noConversion"/>
  </si>
  <si>
    <t>AGGX05</t>
    <phoneticPr fontId="7" type="noConversion"/>
  </si>
  <si>
    <t>總務組(金華學人宿舍)</t>
    <phoneticPr fontId="7" type="noConversion"/>
  </si>
  <si>
    <t>AGGX07</t>
    <phoneticPr fontId="7" type="noConversion"/>
  </si>
  <si>
    <t>總務組(敦南學人宿舍)</t>
    <phoneticPr fontId="7" type="noConversion"/>
  </si>
  <si>
    <t>資產組</t>
    <phoneticPr fontId="7" type="noConversion"/>
  </si>
  <si>
    <t>AGAX01</t>
  </si>
  <si>
    <t>資產組(Z2102)</t>
    <phoneticPr fontId="7" type="noConversion"/>
  </si>
  <si>
    <t>資產組(驚聲書城)</t>
  </si>
  <si>
    <t>AGAX08</t>
  </si>
  <si>
    <t>資產組(小小麥速食部)</t>
  </si>
  <si>
    <t>資產組(古今中外咖啡餐飲部)</t>
  </si>
  <si>
    <t>AGAX10</t>
  </si>
  <si>
    <t>美食廣場(公共區域)</t>
    <phoneticPr fontId="7" type="noConversion"/>
  </si>
  <si>
    <t>AGAX11</t>
  </si>
  <si>
    <t>資產組(Z2103)</t>
    <phoneticPr fontId="7" type="noConversion"/>
  </si>
  <si>
    <t>AGAX12</t>
  </si>
  <si>
    <t>資產組(Z2104)</t>
  </si>
  <si>
    <t>資產組(Z2105)</t>
  </si>
  <si>
    <t>資產組(Z2106)</t>
  </si>
  <si>
    <t>資產組(Z2107)</t>
  </si>
  <si>
    <t>AGAX16</t>
  </si>
  <si>
    <t>資產組(Z2112)</t>
    <phoneticPr fontId="7" type="noConversion"/>
  </si>
  <si>
    <t>資產組(Z2113)</t>
  </si>
  <si>
    <t>AGAX18</t>
  </si>
  <si>
    <t>資產組(Z2114)</t>
  </si>
  <si>
    <t>AGAX19</t>
    <phoneticPr fontId="7" type="noConversion"/>
  </si>
  <si>
    <t>資產組(Z2115)</t>
    <phoneticPr fontId="7" type="noConversion"/>
  </si>
  <si>
    <t>資產組(Z2116)</t>
  </si>
  <si>
    <t>AGAX22</t>
  </si>
  <si>
    <t>資產組(眼鏡部)</t>
  </si>
  <si>
    <t>AGAX23</t>
  </si>
  <si>
    <t>資產組(藍白小鎮)</t>
    <phoneticPr fontId="7" type="noConversion"/>
  </si>
  <si>
    <t>AGAX24</t>
  </si>
  <si>
    <t>資產組(低碳便當中庭餐廳)</t>
    <phoneticPr fontId="7" type="noConversion"/>
  </si>
  <si>
    <t>AGAX25</t>
  </si>
  <si>
    <t>美食廣場VIP室</t>
    <phoneticPr fontId="7" type="noConversion"/>
  </si>
  <si>
    <t>AGEX</t>
  </si>
  <si>
    <t>節能組</t>
  </si>
  <si>
    <t>AGEX01</t>
  </si>
  <si>
    <t>節能組(行政大樓)</t>
  </si>
  <si>
    <t>AGEX02</t>
  </si>
  <si>
    <t>節能組(商管大樓)</t>
  </si>
  <si>
    <t>AGEX03</t>
  </si>
  <si>
    <t>節能組(化學館)</t>
  </si>
  <si>
    <t>AGEX05</t>
  </si>
  <si>
    <t>節能組(工學大樓)</t>
  </si>
  <si>
    <t>AGEX06</t>
  </si>
  <si>
    <t>節能組(會文館)</t>
  </si>
  <si>
    <t>AGEX07</t>
  </si>
  <si>
    <t>節能組(工學館)</t>
  </si>
  <si>
    <t>AGEX08</t>
  </si>
  <si>
    <t>節能組(H教室)</t>
    <phoneticPr fontId="7" type="noConversion"/>
  </si>
  <si>
    <t>AGEX09</t>
  </si>
  <si>
    <t>節能組(覺生綜合大樓)</t>
  </si>
  <si>
    <t>AGEX10</t>
  </si>
  <si>
    <t>節能組(麗澤學舍)</t>
  </si>
  <si>
    <t>AGEX11</t>
  </si>
  <si>
    <t>節能組(建築系館)</t>
  </si>
  <si>
    <t>AGEX12</t>
  </si>
  <si>
    <t>節能組(文學館)</t>
  </si>
  <si>
    <t>AGEX13</t>
  </si>
  <si>
    <t>節能組(海博館)</t>
  </si>
  <si>
    <t>AGEX14</t>
  </si>
  <si>
    <t>節能組(紹謨游泳館)</t>
    <phoneticPr fontId="7" type="noConversion"/>
  </si>
  <si>
    <t>AGEX15</t>
  </si>
  <si>
    <t>節能組(傳播館O)</t>
    <phoneticPr fontId="7" type="noConversion"/>
  </si>
  <si>
    <t>AGEX16</t>
  </si>
  <si>
    <t>節能組(司令台)</t>
  </si>
  <si>
    <t>AGEX17</t>
  </si>
  <si>
    <t>節能組(傳播館Q)</t>
    <phoneticPr fontId="7" type="noConversion"/>
  </si>
  <si>
    <t>AGEX18</t>
  </si>
  <si>
    <t>節能組(活動中心)</t>
  </si>
  <si>
    <t>AGEX19</t>
  </si>
  <si>
    <t>節能組(科學館)</t>
  </si>
  <si>
    <t>AGEX20</t>
  </si>
  <si>
    <t>節能組(驚聲大樓)</t>
  </si>
  <si>
    <t>AGEX21</t>
  </si>
  <si>
    <t>節能組(覺生圖書館)</t>
  </si>
  <si>
    <t>AGEX22</t>
  </si>
  <si>
    <t>節能組(視教館)</t>
  </si>
  <si>
    <t>AGEX23</t>
  </si>
  <si>
    <t>節能組(大氣風洞中心)</t>
  </si>
  <si>
    <t>AGEX24</t>
  </si>
  <si>
    <t>節能組(五虎崗停車場)</t>
    <phoneticPr fontId="7" type="noConversion"/>
  </si>
  <si>
    <t>AGEX25</t>
  </si>
  <si>
    <t>節能組(教育學院大樓)</t>
    <phoneticPr fontId="7" type="noConversion"/>
  </si>
  <si>
    <t>AGEX26</t>
  </si>
  <si>
    <t>節能組(松濤1館)</t>
  </si>
  <si>
    <t>AGEX27</t>
  </si>
  <si>
    <t>節能組(松濤2館)</t>
  </si>
  <si>
    <t>AGEX28</t>
  </si>
  <si>
    <t>節能組(松濤3館)</t>
  </si>
  <si>
    <t>AGEX29</t>
  </si>
  <si>
    <t>節能組(外語大樓)</t>
  </si>
  <si>
    <t>AGEX30</t>
  </si>
  <si>
    <t>節能組(紹謨體育館)</t>
    <phoneticPr fontId="7" type="noConversion"/>
  </si>
  <si>
    <t>AGOX</t>
  </si>
  <si>
    <t>事務組</t>
    <phoneticPr fontId="7" type="noConversion"/>
  </si>
  <si>
    <t>AGOX01</t>
  </si>
  <si>
    <t>事務組(行政大樓)</t>
    <phoneticPr fontId="7" type="noConversion"/>
  </si>
  <si>
    <t>AGOX02</t>
  </si>
  <si>
    <t>事務組(科學館)</t>
    <phoneticPr fontId="7" type="noConversion"/>
  </si>
  <si>
    <t>AGOX03</t>
  </si>
  <si>
    <t>事務組(化學館)</t>
    <phoneticPr fontId="7" type="noConversion"/>
  </si>
  <si>
    <t>AGOX04</t>
  </si>
  <si>
    <t>事務組(工學館)</t>
    <phoneticPr fontId="7" type="noConversion"/>
  </si>
  <si>
    <t>AGOX05</t>
  </si>
  <si>
    <t>事務組(文學館)</t>
    <phoneticPr fontId="7" type="noConversion"/>
  </si>
  <si>
    <t>AGOX06</t>
  </si>
  <si>
    <t>事務組(活動中心)</t>
    <phoneticPr fontId="7" type="noConversion"/>
  </si>
  <si>
    <t>AGOX07</t>
  </si>
  <si>
    <t>事務組(會文館)</t>
    <phoneticPr fontId="7" type="noConversion"/>
  </si>
  <si>
    <t>AGOX13</t>
  </si>
  <si>
    <t>事務組(驚聲紀念大樓)</t>
    <phoneticPr fontId="7" type="noConversion"/>
  </si>
  <si>
    <t>AGOX14</t>
  </si>
  <si>
    <t>事務組(海事博物館)</t>
    <phoneticPr fontId="7" type="noConversion"/>
  </si>
  <si>
    <t>AGOX15</t>
  </si>
  <si>
    <t>事務組(H教室)</t>
    <phoneticPr fontId="7" type="noConversion"/>
  </si>
  <si>
    <t>AGOX17</t>
  </si>
  <si>
    <t>事務組(公務宿舍)</t>
    <phoneticPr fontId="7" type="noConversion"/>
  </si>
  <si>
    <t>AGOX18</t>
  </si>
  <si>
    <t>事務組(總機室)</t>
    <phoneticPr fontId="7" type="noConversion"/>
  </si>
  <si>
    <t>AGOX20</t>
  </si>
  <si>
    <t>事務組(商管大樓)</t>
    <phoneticPr fontId="7" type="noConversion"/>
  </si>
  <si>
    <t>AGOX21</t>
  </si>
  <si>
    <t>事務組(花圃)</t>
    <phoneticPr fontId="7" type="noConversion"/>
  </si>
  <si>
    <t>AGOX22</t>
  </si>
  <si>
    <t>事務組(工學大樓)</t>
    <phoneticPr fontId="7" type="noConversion"/>
  </si>
  <si>
    <t>AGOX23</t>
  </si>
  <si>
    <t>事務組(覺生圖書館)</t>
    <phoneticPr fontId="7" type="noConversion"/>
  </si>
  <si>
    <t>AGOX25</t>
  </si>
  <si>
    <t>事務組(傳播館O)</t>
    <phoneticPr fontId="7" type="noConversion"/>
  </si>
  <si>
    <t>AGOX26</t>
  </si>
  <si>
    <t>事務組(外語大樓)</t>
    <phoneticPr fontId="7" type="noConversion"/>
  </si>
  <si>
    <t>AGOX27</t>
  </si>
  <si>
    <t>事務組(視教館)</t>
    <phoneticPr fontId="7" type="noConversion"/>
  </si>
  <si>
    <t>AGOX28</t>
  </si>
  <si>
    <t>事務組(傳播館Q)</t>
    <phoneticPr fontId="7" type="noConversion"/>
  </si>
  <si>
    <t>AGOX29</t>
  </si>
  <si>
    <t>事務組(紹謨體育館)</t>
    <phoneticPr fontId="7" type="noConversion"/>
  </si>
  <si>
    <t>AGOX30</t>
  </si>
  <si>
    <t>事務組(黑天鵝展示廳)</t>
    <phoneticPr fontId="7" type="noConversion"/>
  </si>
  <si>
    <t>AGOX31</t>
  </si>
  <si>
    <t>事務組(教育學院大樓)</t>
    <phoneticPr fontId="7" type="noConversion"/>
  </si>
  <si>
    <t>AGOX32</t>
  </si>
  <si>
    <t>事務組(守謙會議中心)</t>
    <phoneticPr fontId="7" type="noConversion"/>
  </si>
  <si>
    <t>AGOX33</t>
    <phoneticPr fontId="7" type="noConversion"/>
  </si>
  <si>
    <t>事務組安全</t>
    <phoneticPr fontId="7" type="noConversion"/>
  </si>
  <si>
    <t>AGPX</t>
    <phoneticPr fontId="7" type="noConversion"/>
  </si>
  <si>
    <t>出納組</t>
    <phoneticPr fontId="7" type="noConversion"/>
  </si>
  <si>
    <t>ALRX</t>
  </si>
  <si>
    <t>ALDX</t>
  </si>
  <si>
    <t>數位資訊組</t>
    <phoneticPr fontId="7" type="noConversion"/>
  </si>
  <si>
    <t>ALFX</t>
    <phoneticPr fontId="7" type="noConversion"/>
  </si>
  <si>
    <t>ALGX</t>
    <phoneticPr fontId="7" type="noConversion"/>
  </si>
  <si>
    <t>參考服務組</t>
    <phoneticPr fontId="7" type="noConversion"/>
  </si>
  <si>
    <t>ALTX</t>
    <phoneticPr fontId="7" type="noConversion"/>
  </si>
  <si>
    <t>採編組</t>
  </si>
  <si>
    <t>AORX</t>
    <phoneticPr fontId="7" type="noConversion"/>
  </si>
  <si>
    <t>AOMX</t>
    <phoneticPr fontId="7" type="noConversion"/>
  </si>
  <si>
    <t>管理企劃組</t>
    <phoneticPr fontId="7" type="noConversion"/>
  </si>
  <si>
    <t>AOPX</t>
    <phoneticPr fontId="7" type="noConversion"/>
  </si>
  <si>
    <t>職能福利組</t>
    <phoneticPr fontId="7" type="noConversion"/>
  </si>
  <si>
    <t>FNAX</t>
    <phoneticPr fontId="7" type="noConversion"/>
  </si>
  <si>
    <t>會計組</t>
    <phoneticPr fontId="7" type="noConversion"/>
  </si>
  <si>
    <t>FNBX</t>
    <phoneticPr fontId="7" type="noConversion"/>
  </si>
  <si>
    <t>預算組</t>
  </si>
  <si>
    <t>FL</t>
    <phoneticPr fontId="7" type="noConversion"/>
  </si>
  <si>
    <t>校友服務暨資源發展處</t>
    <phoneticPr fontId="7" type="noConversion"/>
  </si>
  <si>
    <t>FD</t>
    <phoneticPr fontId="7" type="noConversion"/>
  </si>
  <si>
    <t>研究發展處</t>
    <phoneticPr fontId="7" type="noConversion"/>
  </si>
  <si>
    <t>FDXA</t>
    <phoneticPr fontId="7" type="noConversion"/>
  </si>
  <si>
    <t>研產組</t>
    <phoneticPr fontId="7" type="noConversion"/>
  </si>
  <si>
    <t>FDBA</t>
    <phoneticPr fontId="7" type="noConversion"/>
  </si>
  <si>
    <t>視障資源中心</t>
    <phoneticPr fontId="7" type="noConversion"/>
  </si>
  <si>
    <t>FDCX</t>
    <phoneticPr fontId="7" type="noConversion"/>
  </si>
  <si>
    <t>FDIA</t>
    <phoneticPr fontId="7" type="noConversion"/>
  </si>
  <si>
    <t>FDEA</t>
    <phoneticPr fontId="7" type="noConversion"/>
  </si>
  <si>
    <t>水環境資訊研究中心</t>
    <phoneticPr fontId="7" type="noConversion"/>
  </si>
  <si>
    <t>FDPX</t>
    <phoneticPr fontId="7" type="noConversion"/>
  </si>
  <si>
    <t>出版中心</t>
    <phoneticPr fontId="7" type="noConversion"/>
  </si>
  <si>
    <t>機器人中心</t>
    <phoneticPr fontId="7" type="noConversion"/>
  </si>
  <si>
    <t>FDUX</t>
    <phoneticPr fontId="7" type="noConversion"/>
  </si>
  <si>
    <t>工程法律研究發展中心</t>
    <phoneticPr fontId="7" type="noConversion"/>
  </si>
  <si>
    <t>FDWX</t>
    <phoneticPr fontId="7" type="noConversion"/>
  </si>
  <si>
    <t>風工程研究中心</t>
    <phoneticPr fontId="7" type="noConversion"/>
  </si>
  <si>
    <t>FDMA</t>
    <phoneticPr fontId="7" type="noConversion"/>
  </si>
  <si>
    <t>村上春樹研究中心</t>
    <phoneticPr fontId="7" type="noConversion"/>
  </si>
  <si>
    <t>FKRX</t>
    <phoneticPr fontId="7" type="noConversion"/>
  </si>
  <si>
    <t>資訊處資訊長室</t>
    <phoneticPr fontId="7" type="noConversion"/>
  </si>
  <si>
    <t>FKJX</t>
    <phoneticPr fontId="7" type="noConversion"/>
  </si>
  <si>
    <t>專案發展組</t>
    <phoneticPr fontId="7" type="noConversion"/>
  </si>
  <si>
    <t>FKKX</t>
    <phoneticPr fontId="7" type="noConversion"/>
  </si>
  <si>
    <t>校務資訊組</t>
    <phoneticPr fontId="7" type="noConversion"/>
  </si>
  <si>
    <t>FKNX</t>
    <phoneticPr fontId="7" type="noConversion"/>
  </si>
  <si>
    <t>網路管理組</t>
  </si>
  <si>
    <t>FKQX</t>
  </si>
  <si>
    <r>
      <t>教學支援組</t>
    </r>
    <r>
      <rPr>
        <sz val="12"/>
        <rFont val="Times New Roman"/>
        <family val="1"/>
      </rPr>
      <t/>
    </r>
  </si>
  <si>
    <r>
      <t>(台北)教學支援組</t>
    </r>
    <r>
      <rPr>
        <sz val="12"/>
        <rFont val="Times New Roman"/>
        <family val="1"/>
      </rPr>
      <t/>
    </r>
  </si>
  <si>
    <t>FKWX</t>
    <phoneticPr fontId="7" type="noConversion"/>
  </si>
  <si>
    <t>前瞻技術組</t>
    <phoneticPr fontId="7" type="noConversion"/>
  </si>
  <si>
    <t>FKLX</t>
    <phoneticPr fontId="7" type="noConversion"/>
  </si>
  <si>
    <t>遠距中心</t>
    <phoneticPr fontId="7" type="noConversion"/>
  </si>
  <si>
    <t>(台北)遠距中心</t>
    <phoneticPr fontId="7" type="noConversion"/>
  </si>
  <si>
    <t>PTSX</t>
    <phoneticPr fontId="7" type="noConversion"/>
  </si>
  <si>
    <t>高等教育深耕計畫辦公室</t>
    <phoneticPr fontId="7" type="noConversion"/>
  </si>
  <si>
    <t>PTUX</t>
    <phoneticPr fontId="7" type="noConversion"/>
  </si>
  <si>
    <t>大學社會責任實踐計畫辦公室</t>
    <phoneticPr fontId="7" type="noConversion"/>
  </si>
  <si>
    <t>PSSX</t>
  </si>
  <si>
    <t>社會實踐策略組</t>
  </si>
  <si>
    <t>商管學院院長室</t>
    <phoneticPr fontId="3" type="noConversion"/>
  </si>
  <si>
    <t>永續發展與社會創新中心</t>
    <phoneticPr fontId="3" type="noConversion"/>
  </si>
  <si>
    <t>TL</t>
    <phoneticPr fontId="3" type="noConversion"/>
  </si>
  <si>
    <t>商管學院</t>
    <phoneticPr fontId="3" type="noConversion"/>
  </si>
  <si>
    <t>BTRX</t>
    <phoneticPr fontId="7" type="noConversion"/>
  </si>
  <si>
    <t>董事長室</t>
    <phoneticPr fontId="7" type="noConversion"/>
  </si>
  <si>
    <t>設備代號</t>
    <phoneticPr fontId="3" type="noConversion"/>
  </si>
  <si>
    <t>鐵</t>
    <phoneticPr fontId="3" type="noConversion"/>
  </si>
  <si>
    <t>不鏽鋼</t>
    <phoneticPr fontId="3" type="noConversion"/>
  </si>
  <si>
    <t>塑膠</t>
    <phoneticPr fontId="3" type="noConversion"/>
  </si>
  <si>
    <t>布</t>
    <phoneticPr fontId="3" type="noConversion"/>
  </si>
  <si>
    <t>銅</t>
    <phoneticPr fontId="3" type="noConversion"/>
  </si>
  <si>
    <t>玻璃</t>
    <phoneticPr fontId="3" type="noConversion"/>
  </si>
  <si>
    <t>鋁</t>
    <phoneticPr fontId="3" type="noConversion"/>
  </si>
  <si>
    <t>皮</t>
    <phoneticPr fontId="3" type="noConversion"/>
  </si>
  <si>
    <t>藤</t>
    <phoneticPr fontId="3" type="noConversion"/>
  </si>
  <si>
    <t>木</t>
    <phoneticPr fontId="3" type="noConversion"/>
  </si>
  <si>
    <t>紙</t>
    <phoneticPr fontId="3" type="noConversion"/>
  </si>
  <si>
    <t>其他</t>
    <phoneticPr fontId="3" type="noConversion"/>
  </si>
  <si>
    <t>艾維</t>
    <phoneticPr fontId="3" type="noConversion"/>
  </si>
  <si>
    <t>鐵</t>
  </si>
  <si>
    <t>台</t>
    <phoneticPr fontId="3" type="noConversion"/>
  </si>
  <si>
    <t>Acer</t>
    <phoneticPr fontId="3" type="noConversion"/>
  </si>
  <si>
    <t>F101</t>
    <phoneticPr fontId="3" type="noConversion"/>
  </si>
  <si>
    <t>科技部_發展具備…</t>
    <phoneticPr fontId="3" type="noConversion"/>
  </si>
  <si>
    <t>E-mail</t>
    <phoneticPr fontId="3" type="noConversion"/>
  </si>
  <si>
    <r>
      <rPr>
        <sz val="14"/>
        <color rgb="FF000000"/>
        <rFont val="標楷體"/>
        <family val="4"/>
        <charset val="136"/>
      </rPr>
      <t>盧麗香</t>
    </r>
    <phoneticPr fontId="3" type="noConversion"/>
  </si>
  <si>
    <r>
      <rPr>
        <sz val="14"/>
        <color theme="1"/>
        <rFont val="標楷體"/>
        <family val="4"/>
        <charset val="136"/>
      </rPr>
      <t>單位名稱</t>
    </r>
    <phoneticPr fontId="3" type="noConversion"/>
  </si>
  <si>
    <r>
      <rPr>
        <sz val="14"/>
        <color theme="1"/>
        <rFont val="標楷體"/>
        <family val="4"/>
        <charset val="136"/>
      </rPr>
      <t>承辦人</t>
    </r>
    <phoneticPr fontId="3" type="noConversion"/>
  </si>
  <si>
    <r>
      <rPr>
        <sz val="14"/>
        <color theme="1"/>
        <rFont val="標楷體"/>
        <family val="4"/>
        <charset val="136"/>
      </rPr>
      <t>分機</t>
    </r>
    <phoneticPr fontId="3" type="noConversion"/>
  </si>
  <si>
    <t>AGAX-Q03-001-FM005-04</t>
    <phoneticPr fontId="3" type="noConversion"/>
  </si>
  <si>
    <r>
      <t xml:space="preserve">附註：一、本單一式3份，詳填送資產組登記後，1份送還保管單位存查。
   　(研究計畫案：保管單正本1份送研發處結案，影本送保管單位存查。)     </t>
    </r>
    <r>
      <rPr>
        <b/>
        <sz val="12"/>
        <color theme="1"/>
        <rFont val="標楷體"/>
        <family val="4"/>
        <charset val="136"/>
      </rPr>
      <t>編　號：</t>
    </r>
    <r>
      <rPr>
        <sz val="12"/>
        <color theme="1"/>
        <rFont val="標楷體"/>
        <family val="4"/>
        <charset val="136"/>
      </rPr>
      <t xml:space="preserve">               
      二、保管單內各欄均需詳實填寫，如有更改請加蓋個人章。                                    
      三、</t>
    </r>
    <r>
      <rPr>
        <b/>
        <sz val="12"/>
        <color rgb="FFFF0000"/>
        <rFont val="標楷體"/>
        <family val="4"/>
        <charset val="136"/>
      </rPr>
      <t>「合計」請自行加總每頁財產總金額。</t>
    </r>
    <r>
      <rPr>
        <sz val="12"/>
        <color theme="1"/>
        <rFont val="標楷體"/>
        <family val="4"/>
        <charset val="136"/>
      </rPr>
      <t xml:space="preserve">    　
      四、</t>
    </r>
    <r>
      <rPr>
        <b/>
        <sz val="12"/>
        <color rgb="FFFF0000"/>
        <rFont val="標楷體"/>
        <family val="4"/>
        <charset val="136"/>
      </rPr>
      <t xml:space="preserve">「經費來源」若為科技部計畫案經費請務必填寫計畫案中文名稱。
</t>
    </r>
    <r>
      <rPr>
        <sz val="12"/>
        <rFont val="標楷體"/>
        <family val="4"/>
        <charset val="136"/>
      </rPr>
      <t xml:space="preserve">      五、</t>
    </r>
    <r>
      <rPr>
        <b/>
        <sz val="12"/>
        <color rgb="FF0000FF"/>
        <rFont val="標楷體"/>
        <family val="4"/>
        <charset val="136"/>
      </rPr>
      <t>電子檔請E-mail至本組各分區承辦人員信箱，謝謝！</t>
    </r>
    <r>
      <rPr>
        <b/>
        <sz val="12"/>
        <color rgb="FFFF0000"/>
        <rFont val="標楷體"/>
        <family val="4"/>
        <charset val="136"/>
      </rPr>
      <t xml:space="preserve">
         </t>
    </r>
    <r>
      <rPr>
        <b/>
        <sz val="12"/>
        <color rgb="FF0000FF"/>
        <rFont val="標楷體"/>
        <family val="4"/>
        <charset val="136"/>
      </rPr>
      <t>檔名：單位簡稱_日期_金額（Ex:境輔_1101215_37,000）</t>
    </r>
    <phoneticPr fontId="3" type="noConversion"/>
  </si>
  <si>
    <t>(表格如不敷使用，請整頁複製加頁）</t>
    <phoneticPr fontId="3" type="noConversion"/>
  </si>
  <si>
    <t>i7-1165G7/8GB/1TB/512GB SSD</t>
    <phoneticPr fontId="3" type="noConversion"/>
  </si>
  <si>
    <r>
      <t xml:space="preserve">合  計：
</t>
    </r>
    <r>
      <rPr>
        <b/>
        <sz val="12"/>
        <color rgb="FFFF0000"/>
        <rFont val="標楷體"/>
        <family val="4"/>
        <charset val="136"/>
      </rPr>
      <t>(總金額)</t>
    </r>
    <phoneticPr fontId="3" type="noConversion"/>
  </si>
  <si>
    <t>中文財產名稱</t>
    <phoneticPr fontId="3" type="noConversion"/>
  </si>
  <si>
    <t>ALHX</t>
    <phoneticPr fontId="3" type="noConversion"/>
  </si>
  <si>
    <t>校史組</t>
    <phoneticPr fontId="3" type="noConversion"/>
  </si>
  <si>
    <t>學教中心主任室</t>
  </si>
  <si>
    <t>體育處</t>
  </si>
  <si>
    <t>體育長室</t>
  </si>
  <si>
    <t>典藏閱覽組</t>
  </si>
  <si>
    <t>台北圖書分館</t>
  </si>
  <si>
    <t>鍾靈圖書分館</t>
  </si>
  <si>
    <t>非書資料室</t>
  </si>
  <si>
    <t>圖書館館長室</t>
  </si>
  <si>
    <t>人資處人資長室</t>
  </si>
  <si>
    <t>社團</t>
  </si>
  <si>
    <t>學生會</t>
  </si>
  <si>
    <t>親善大使</t>
  </si>
  <si>
    <t>天文社</t>
  </si>
  <si>
    <t>淡江嚕啦啦</t>
  </si>
  <si>
    <t>康輔社</t>
  </si>
  <si>
    <t>登山社</t>
  </si>
  <si>
    <t>烹飪社</t>
  </si>
  <si>
    <t>二齊校友會</t>
  </si>
  <si>
    <t>彰化校友會</t>
  </si>
  <si>
    <t>屏東校友會</t>
  </si>
  <si>
    <t>動漫社</t>
  </si>
  <si>
    <t>掌中文學舞藝社(蘭)</t>
  </si>
  <si>
    <t>口琴社</t>
  </si>
  <si>
    <t>吉他社</t>
  </si>
  <si>
    <t>西洋音樂社</t>
  </si>
  <si>
    <t>國樂社</t>
  </si>
  <si>
    <t>合唱團</t>
  </si>
  <si>
    <t>古箏社</t>
  </si>
  <si>
    <t>鋼琴社</t>
  </si>
  <si>
    <t>管樂社</t>
  </si>
  <si>
    <t>弦樂社</t>
  </si>
  <si>
    <t>真理社</t>
  </si>
  <si>
    <t>桌球社</t>
  </si>
  <si>
    <t>水上活動社</t>
  </si>
  <si>
    <t>溜冰社</t>
  </si>
  <si>
    <t>跆拳社</t>
  </si>
  <si>
    <t>畢籌會</t>
  </si>
  <si>
    <t>劍道社</t>
  </si>
  <si>
    <t>體適能社</t>
  </si>
  <si>
    <t>攀岩社</t>
  </si>
  <si>
    <t>西洋劍社</t>
  </si>
  <si>
    <t>空手道社</t>
  </si>
  <si>
    <t>滑板社</t>
  </si>
  <si>
    <t>壘球社</t>
  </si>
  <si>
    <t>柔道社</t>
  </si>
  <si>
    <t>圍棋社</t>
  </si>
  <si>
    <t>攝影社</t>
  </si>
  <si>
    <t>童軍團</t>
  </si>
  <si>
    <t>慈濟大專青年社</t>
  </si>
  <si>
    <t>大地環保社</t>
  </si>
  <si>
    <t>古典吉他社</t>
  </si>
  <si>
    <t>詞曲創作社</t>
  </si>
  <si>
    <t>國防研究社</t>
  </si>
  <si>
    <t>競技啦啦隊</t>
  </si>
  <si>
    <t>橄欖球社</t>
  </si>
  <si>
    <t>中醫藥研究社</t>
  </si>
  <si>
    <t>魔術社</t>
  </si>
  <si>
    <t>軟網社</t>
  </si>
  <si>
    <t>體操社</t>
  </si>
  <si>
    <t>美術社</t>
  </si>
  <si>
    <t>機車研究社</t>
  </si>
  <si>
    <t>單車社</t>
  </si>
  <si>
    <t>自由搏擊社</t>
  </si>
  <si>
    <t>關懷動物社</t>
  </si>
  <si>
    <t>嘉雲校友會</t>
  </si>
  <si>
    <t>茶藝社</t>
  </si>
  <si>
    <t>電腦硬體研習社</t>
  </si>
  <si>
    <t>種子課輔社</t>
  </si>
  <si>
    <t>國術社</t>
  </si>
  <si>
    <t>海天青社</t>
  </si>
  <si>
    <t>極限舞蹈社</t>
  </si>
  <si>
    <t>華僑同學聯誼會</t>
  </si>
  <si>
    <t>春暉社</t>
  </si>
  <si>
    <t>樸毅青年團</t>
  </si>
  <si>
    <t>馬術社</t>
  </si>
  <si>
    <t>網球社</t>
  </si>
  <si>
    <t>舞蹈研習社</t>
  </si>
  <si>
    <t>實驗音樂社</t>
  </si>
  <si>
    <t>機器人研究社</t>
  </si>
  <si>
    <t>啟明社</t>
  </si>
  <si>
    <t>實驗劇團</t>
  </si>
  <si>
    <t>健言社</t>
  </si>
  <si>
    <t>高雄校友會</t>
  </si>
  <si>
    <t>海豚工作隊</t>
  </si>
  <si>
    <t>國際標準舞研習社</t>
  </si>
  <si>
    <t>吧檯研習社</t>
  </si>
  <si>
    <t>佛朗明哥舞社</t>
  </si>
  <si>
    <t>水上救生社</t>
  </si>
  <si>
    <t>熱活招生志工社</t>
  </si>
  <si>
    <t>淡江學園團契</t>
  </si>
  <si>
    <t>松濤館宿舍自治會</t>
  </si>
  <si>
    <t>樸毅志工社</t>
  </si>
  <si>
    <t>台南校友會</t>
  </si>
  <si>
    <t>宜蘭校友會</t>
  </si>
  <si>
    <t>花蓮台東地區校友會</t>
  </si>
  <si>
    <t>新北市校友會</t>
  </si>
  <si>
    <t>崇德文化教育社</t>
  </si>
  <si>
    <t>天使社</t>
  </si>
  <si>
    <t>國際清年交流團</t>
  </si>
  <si>
    <t>源社</t>
  </si>
  <si>
    <t>自造者社</t>
  </si>
  <si>
    <t>合氣道社</t>
  </si>
  <si>
    <t>弓道社</t>
  </si>
  <si>
    <t>羽球社</t>
  </si>
  <si>
    <t>創意造型氣球社</t>
  </si>
  <si>
    <t>火舞藝術社</t>
  </si>
  <si>
    <t>讚美社</t>
  </si>
  <si>
    <t>烏克麗麗社</t>
  </si>
  <si>
    <t>衛生保健組</t>
  </si>
  <si>
    <t>生活輔導組</t>
  </si>
  <si>
    <t>諮輔中心</t>
  </si>
  <si>
    <t>教務處</t>
  </si>
  <si>
    <t>建邦創新育成中心</t>
  </si>
  <si>
    <t>戰科中心</t>
  </si>
  <si>
    <t>研發長室</t>
  </si>
  <si>
    <t>推廣處</t>
  </si>
  <si>
    <t>證照中心</t>
  </si>
  <si>
    <t>推廣處執行長室</t>
  </si>
  <si>
    <t>資訊處</t>
  </si>
  <si>
    <t>校服暨資發執行室</t>
  </si>
  <si>
    <t>財務處財務長室</t>
  </si>
  <si>
    <t>蘭陽校園建軒一館</t>
  </si>
  <si>
    <t>蘭陽校園文苑一館</t>
  </si>
  <si>
    <t>文學院</t>
  </si>
  <si>
    <t>文學院院長室</t>
  </si>
  <si>
    <t>光機電整合實驗室</t>
  </si>
  <si>
    <t>能光中心</t>
  </si>
  <si>
    <t>工學院院長室</t>
  </si>
  <si>
    <t>外語學院</t>
  </si>
  <si>
    <t>拉美所</t>
  </si>
  <si>
    <t>行政組</t>
  </si>
  <si>
    <t>商管碩專班</t>
  </si>
  <si>
    <t>風保系</t>
  </si>
  <si>
    <t>國際學院</t>
  </si>
  <si>
    <t>兩岸關係中心</t>
  </si>
  <si>
    <t>國際暨兩岸事務處</t>
    <phoneticPr fontId="7" type="noConversion"/>
  </si>
  <si>
    <t>AKCX01</t>
    <phoneticPr fontId="7" type="noConversion"/>
  </si>
  <si>
    <t>ALFX01</t>
    <phoneticPr fontId="7" type="noConversion"/>
  </si>
  <si>
    <t>ALFX02</t>
    <phoneticPr fontId="7" type="noConversion"/>
  </si>
  <si>
    <t>人力資源處</t>
    <phoneticPr fontId="3" type="noConversion"/>
  </si>
  <si>
    <t>學務長室</t>
    <phoneticPr fontId="3" type="noConversion"/>
  </si>
  <si>
    <t>機械系</t>
    <phoneticPr fontId="7" type="noConversion"/>
  </si>
  <si>
    <t>TEBX01</t>
    <phoneticPr fontId="7" type="noConversion"/>
  </si>
  <si>
    <t>TEBX02</t>
    <phoneticPr fontId="3" type="noConversion"/>
  </si>
  <si>
    <t>TEBX03</t>
    <phoneticPr fontId="3" type="noConversion"/>
  </si>
  <si>
    <t>TEBX04</t>
    <phoneticPr fontId="3" type="noConversion"/>
  </si>
  <si>
    <t>測量實驗室</t>
    <phoneticPr fontId="7" type="noConversion"/>
  </si>
  <si>
    <t>人工智慧學系</t>
    <phoneticPr fontId="3" type="noConversion"/>
  </si>
  <si>
    <t>TRAX</t>
    <phoneticPr fontId="3" type="noConversion"/>
  </si>
  <si>
    <t>東協研究中心</t>
    <phoneticPr fontId="3" type="noConversion"/>
  </si>
  <si>
    <t>戰略所</t>
    <phoneticPr fontId="7" type="noConversion"/>
  </si>
  <si>
    <t>TFRX01</t>
    <phoneticPr fontId="3" type="noConversion"/>
  </si>
  <si>
    <t>TEWX02</t>
    <phoneticPr fontId="7" type="noConversion"/>
  </si>
  <si>
    <t>TEWX01</t>
    <phoneticPr fontId="7" type="noConversion"/>
  </si>
  <si>
    <t>TETX01</t>
    <phoneticPr fontId="7" type="noConversion"/>
  </si>
  <si>
    <t>TENX01</t>
    <phoneticPr fontId="7" type="noConversion"/>
  </si>
  <si>
    <t>TEIX02</t>
    <phoneticPr fontId="3" type="noConversion"/>
  </si>
  <si>
    <t>TEIX01</t>
    <phoneticPr fontId="7" type="noConversion"/>
  </si>
  <si>
    <t>TEDX03</t>
    <phoneticPr fontId="3" type="noConversion"/>
  </si>
  <si>
    <t>TEDX02</t>
    <phoneticPr fontId="3" type="noConversion"/>
  </si>
  <si>
    <t>TEDX01</t>
    <phoneticPr fontId="7" type="noConversion"/>
  </si>
  <si>
    <t>TECX03</t>
    <phoneticPr fontId="3" type="noConversion"/>
  </si>
  <si>
    <t>TECX02</t>
    <phoneticPr fontId="3" type="noConversion"/>
  </si>
  <si>
    <t>TECX01</t>
    <phoneticPr fontId="7" type="noConversion"/>
  </si>
  <si>
    <t>FKQX01</t>
    <phoneticPr fontId="3" type="noConversion"/>
  </si>
  <si>
    <t>FKLX02</t>
    <phoneticPr fontId="7" type="noConversion"/>
  </si>
  <si>
    <t>AUOX01</t>
    <phoneticPr fontId="7" type="noConversion"/>
  </si>
  <si>
    <t>ASDX06</t>
    <phoneticPr fontId="7" type="noConversion"/>
  </si>
  <si>
    <t>ASDX05</t>
    <phoneticPr fontId="3" type="noConversion"/>
  </si>
  <si>
    <t>ASDX04</t>
    <phoneticPr fontId="3" type="noConversion"/>
  </si>
  <si>
    <t>ASDX03</t>
    <phoneticPr fontId="3" type="noConversion"/>
  </si>
  <si>
    <t>ASDX02</t>
    <phoneticPr fontId="3" type="noConversion"/>
  </si>
  <si>
    <t>ASDX01</t>
    <phoneticPr fontId="7" type="noConversion"/>
  </si>
  <si>
    <r>
      <t xml:space="preserve">
合  計：
</t>
    </r>
    <r>
      <rPr>
        <b/>
        <sz val="12"/>
        <color rgb="FFFF0000"/>
        <rFont val="標楷體"/>
        <family val="4"/>
        <charset val="136"/>
      </rPr>
      <t>(總金額)</t>
    </r>
    <phoneticPr fontId="3" type="noConversion"/>
  </si>
  <si>
    <t>(範例)</t>
    <phoneticPr fontId="3" type="noConversion"/>
  </si>
  <si>
    <r>
      <t xml:space="preserve">淡 江 大 學 財 產 保 管 單
</t>
    </r>
    <r>
      <rPr>
        <sz val="12"/>
        <color rgb="FF0000FF"/>
        <rFont val="標楷體"/>
        <family val="4"/>
        <charset val="136"/>
      </rPr>
      <t>(10,000元以上)</t>
    </r>
    <phoneticPr fontId="3" type="noConversion"/>
  </si>
  <si>
    <t>淡江時報社</t>
    <phoneticPr fontId="3" type="noConversion"/>
  </si>
  <si>
    <t>AGAX</t>
    <phoneticPr fontId="3" type="noConversion"/>
  </si>
  <si>
    <t>教發中心</t>
    <phoneticPr fontId="7" type="noConversion"/>
  </si>
  <si>
    <t>秘書處秘書長室</t>
    <phoneticPr fontId="3" type="noConversion"/>
  </si>
  <si>
    <t>秘書處秘書長室(攝影研究室)</t>
    <phoneticPr fontId="7" type="noConversion"/>
  </si>
  <si>
    <t>TDJX</t>
    <phoneticPr fontId="3" type="noConversion"/>
  </si>
  <si>
    <t>教設系</t>
    <phoneticPr fontId="3" type="noConversion"/>
  </si>
  <si>
    <t>FDOA</t>
    <phoneticPr fontId="7" type="noConversion"/>
  </si>
  <si>
    <t>海下中心</t>
    <phoneticPr fontId="7" type="noConversion"/>
  </si>
  <si>
    <t>FDRA</t>
    <phoneticPr fontId="3" type="noConversion"/>
  </si>
  <si>
    <t>整戰中心</t>
    <phoneticPr fontId="3" type="noConversion"/>
  </si>
  <si>
    <t>FJJX</t>
    <phoneticPr fontId="3" type="noConversion"/>
  </si>
  <si>
    <t>日語中心</t>
    <phoneticPr fontId="3" type="noConversion"/>
  </si>
  <si>
    <t>PE</t>
    <phoneticPr fontId="3" type="noConversion"/>
  </si>
  <si>
    <t>全英中心</t>
    <phoneticPr fontId="3" type="noConversion"/>
  </si>
  <si>
    <t>PETX</t>
    <phoneticPr fontId="3" type="noConversion"/>
  </si>
  <si>
    <t>全英教學組</t>
    <phoneticPr fontId="3" type="noConversion"/>
  </si>
  <si>
    <t>FN</t>
    <phoneticPr fontId="3" type="noConversion"/>
  </si>
  <si>
    <t>財務處</t>
    <phoneticPr fontId="3" type="noConversion"/>
  </si>
  <si>
    <t>TJCX</t>
    <phoneticPr fontId="3" type="noConversion"/>
  </si>
  <si>
    <t>服務組</t>
    <phoneticPr fontId="3" type="noConversion"/>
  </si>
  <si>
    <t>TJIX</t>
    <phoneticPr fontId="3" type="noConversion"/>
  </si>
  <si>
    <t>教學組</t>
    <phoneticPr fontId="3" type="noConversion"/>
  </si>
  <si>
    <t>TJLX</t>
    <phoneticPr fontId="3" type="noConversion"/>
  </si>
  <si>
    <t>蘭陽校園組</t>
    <phoneticPr fontId="3" type="noConversion"/>
  </si>
  <si>
    <t>TJRX</t>
    <phoneticPr fontId="3" type="noConversion"/>
  </si>
  <si>
    <t>軍訓室主任室</t>
    <phoneticPr fontId="3" type="noConversion"/>
  </si>
  <si>
    <t>AS</t>
    <phoneticPr fontId="3" type="noConversion"/>
  </si>
  <si>
    <t>學務處</t>
    <phoneticPr fontId="3" type="noConversion"/>
  </si>
  <si>
    <t>課外活動輔導組</t>
    <phoneticPr fontId="3" type="noConversion"/>
  </si>
  <si>
    <t>AG</t>
    <phoneticPr fontId="3" type="noConversion"/>
  </si>
  <si>
    <t>總務處</t>
    <phoneticPr fontId="3" type="noConversion"/>
  </si>
  <si>
    <t>AL</t>
    <phoneticPr fontId="3" type="noConversion"/>
  </si>
  <si>
    <t>覺生紀念圖書館</t>
    <phoneticPr fontId="3" type="noConversion"/>
  </si>
  <si>
    <t>ARMX</t>
    <phoneticPr fontId="3" type="noConversion"/>
  </si>
  <si>
    <t>ARWX</t>
    <phoneticPr fontId="3" type="noConversion"/>
  </si>
  <si>
    <t>書法研究室</t>
    <phoneticPr fontId="3" type="noConversion"/>
  </si>
  <si>
    <t>海事博物館</t>
    <phoneticPr fontId="3" type="noConversion"/>
  </si>
  <si>
    <t>TAAX</t>
    <phoneticPr fontId="3" type="noConversion"/>
  </si>
  <si>
    <t>淡江之聲</t>
    <phoneticPr fontId="3" type="noConversion"/>
  </si>
  <si>
    <t>TS</t>
    <phoneticPr fontId="3" type="noConversion"/>
  </si>
  <si>
    <t>理學院</t>
    <phoneticPr fontId="7" type="noConversion"/>
  </si>
  <si>
    <t>TSXA</t>
    <phoneticPr fontId="3" type="noConversion"/>
  </si>
  <si>
    <t>應用科學博士班</t>
    <phoneticPr fontId="3" type="noConversion"/>
  </si>
  <si>
    <t>TSYX</t>
    <phoneticPr fontId="3" type="noConversion"/>
  </si>
  <si>
    <t>X光科學研究中心</t>
    <phoneticPr fontId="3" type="noConversion"/>
  </si>
  <si>
    <t>TSRB</t>
    <phoneticPr fontId="3" type="noConversion"/>
  </si>
  <si>
    <t>學物數學中心</t>
    <phoneticPr fontId="3" type="noConversion"/>
  </si>
  <si>
    <t>TE</t>
    <phoneticPr fontId="3" type="noConversion"/>
  </si>
  <si>
    <t>工學院</t>
    <phoneticPr fontId="3" type="noConversion"/>
  </si>
  <si>
    <t>TEOX</t>
    <phoneticPr fontId="3" type="noConversion"/>
  </si>
  <si>
    <t>無人機研究中心</t>
    <phoneticPr fontId="3" type="noConversion"/>
  </si>
  <si>
    <t>TEJX</t>
    <phoneticPr fontId="3" type="noConversion"/>
  </si>
  <si>
    <t>物聯網中心</t>
    <phoneticPr fontId="3" type="noConversion"/>
  </si>
  <si>
    <t>TEGX</t>
    <phoneticPr fontId="3" type="noConversion"/>
  </si>
  <si>
    <t>水科技中心</t>
    <phoneticPr fontId="3" type="noConversion"/>
  </si>
  <si>
    <t>TEUX</t>
    <phoneticPr fontId="3" type="noConversion"/>
  </si>
  <si>
    <t>智造中心</t>
    <phoneticPr fontId="3" type="noConversion"/>
  </si>
  <si>
    <t>TLJX</t>
    <phoneticPr fontId="3" type="noConversion"/>
  </si>
  <si>
    <t>兩岸金融中心</t>
    <phoneticPr fontId="3" type="noConversion"/>
  </si>
  <si>
    <t>TLZX</t>
    <phoneticPr fontId="3" type="noConversion"/>
  </si>
  <si>
    <t>資研中心</t>
    <phoneticPr fontId="3" type="noConversion"/>
  </si>
  <si>
    <t>TRBX</t>
    <phoneticPr fontId="3" type="noConversion"/>
  </si>
  <si>
    <t>TRJX</t>
    <phoneticPr fontId="3" type="noConversion"/>
  </si>
  <si>
    <t>政經系</t>
    <phoneticPr fontId="3" type="noConversion"/>
  </si>
  <si>
    <t>TRVX</t>
    <phoneticPr fontId="3" type="noConversion"/>
  </si>
  <si>
    <t>日研中心</t>
    <phoneticPr fontId="3" type="noConversion"/>
  </si>
  <si>
    <t>TRRB</t>
    <phoneticPr fontId="3" type="noConversion"/>
  </si>
  <si>
    <t>拉美研究中心</t>
    <phoneticPr fontId="3" type="noConversion"/>
  </si>
  <si>
    <t>TD</t>
    <phoneticPr fontId="3" type="noConversion"/>
  </si>
  <si>
    <t>教育學院</t>
    <phoneticPr fontId="3" type="noConversion"/>
  </si>
  <si>
    <t>FDTA</t>
    <phoneticPr fontId="3" type="noConversion"/>
  </si>
  <si>
    <t>運輸物流中心</t>
    <phoneticPr fontId="3" type="noConversion"/>
  </si>
  <si>
    <t>AZRX</t>
    <phoneticPr fontId="3" type="noConversion"/>
  </si>
  <si>
    <t>環安中心主任室</t>
    <phoneticPr fontId="3" type="noConversion"/>
  </si>
  <si>
    <t>AZPX</t>
    <phoneticPr fontId="3" type="noConversion"/>
  </si>
  <si>
    <t>環境保護小組</t>
    <phoneticPr fontId="3" type="noConversion"/>
  </si>
  <si>
    <t>AZSX</t>
    <phoneticPr fontId="3" type="noConversion"/>
  </si>
  <si>
    <t>安全衛生小組</t>
    <phoneticPr fontId="3" type="noConversion"/>
  </si>
  <si>
    <t>AZMX</t>
    <phoneticPr fontId="3" type="noConversion"/>
  </si>
  <si>
    <t>毒化物管理小組</t>
    <phoneticPr fontId="3" type="noConversion"/>
  </si>
  <si>
    <t>一、表格填寫說明：</t>
  </si>
  <si>
    <r>
      <t>(一)電子檔</t>
    </r>
    <r>
      <rPr>
        <sz val="12"/>
        <color rgb="FF538135"/>
        <rFont val="標楷體"/>
        <family val="4"/>
        <charset val="136"/>
      </rPr>
      <t>綠色網底</t>
    </r>
    <r>
      <rPr>
        <sz val="12"/>
        <color theme="1"/>
        <rFont val="標楷體"/>
        <family val="4"/>
        <charset val="136"/>
      </rPr>
      <t>儲存格</t>
    </r>
    <r>
      <rPr>
        <sz val="12"/>
        <color rgb="FFFF0000"/>
        <rFont val="標楷體"/>
        <family val="4"/>
        <charset val="136"/>
      </rPr>
      <t>請勿</t>
    </r>
    <r>
      <rPr>
        <sz val="12"/>
        <color theme="1"/>
        <rFont val="標楷體"/>
        <family val="4"/>
        <charset val="136"/>
      </rPr>
      <t>填寫，簽名欄位請於紙本親簽。</t>
    </r>
  </si>
  <si>
    <r>
      <t>(二)「單位英文代號」、「中文財產名稱」及「質料」請以</t>
    </r>
    <r>
      <rPr>
        <sz val="12"/>
        <color rgb="FFFF0000"/>
        <rFont val="標楷體"/>
        <family val="4"/>
        <charset val="136"/>
      </rPr>
      <t>下拉式選單</t>
    </r>
    <r>
      <rPr>
        <sz val="12"/>
        <color theme="1"/>
        <rFont val="標楷體"/>
        <family val="4"/>
        <charset val="136"/>
      </rPr>
      <t>點選。</t>
    </r>
  </si>
  <si>
    <t>(三)「中文財產名稱」填報方式如下：</t>
  </si>
  <si>
    <r>
      <t>1.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標楷體"/>
        <family val="4"/>
        <charset val="136"/>
      </rPr>
      <t>請於該欄位下方空白儲存格點兩下；</t>
    </r>
  </si>
  <si>
    <r>
      <t>2.</t>
    </r>
    <r>
      <rPr>
        <sz val="7"/>
        <color theme="1"/>
        <rFont val="Times New Roman"/>
        <family val="1"/>
      </rPr>
      <t xml:space="preserve">  </t>
    </r>
    <r>
      <rPr>
        <sz val="12"/>
        <color rgb="FFFF0000"/>
        <rFont val="標楷體"/>
        <family val="4"/>
        <charset val="136"/>
      </rPr>
      <t>輸入</t>
    </r>
    <r>
      <rPr>
        <sz val="12"/>
        <color theme="1"/>
        <rFont val="標楷體"/>
        <family val="4"/>
        <charset val="136"/>
      </rPr>
      <t>財產名稱</t>
    </r>
    <r>
      <rPr>
        <sz val="12"/>
        <color rgb="FFFF0000"/>
        <rFont val="標楷體"/>
        <family val="4"/>
        <charset val="136"/>
      </rPr>
      <t>關鍵字</t>
    </r>
    <r>
      <rPr>
        <sz val="12"/>
        <color theme="1"/>
        <rFont val="標楷體"/>
        <family val="4"/>
        <charset val="136"/>
      </rPr>
      <t>，例如「電腦」；</t>
    </r>
  </si>
  <si>
    <r>
      <t>3.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標楷體"/>
        <family val="4"/>
        <charset val="136"/>
      </rPr>
      <t>點選下拉式選單，自動篩出含關鍵字的所有財產名稱清單；</t>
    </r>
  </si>
  <si>
    <r>
      <t>4.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標楷體"/>
        <family val="4"/>
        <charset val="136"/>
      </rPr>
      <t>選擇符合之中文財產名稱；</t>
    </r>
  </si>
  <si>
    <r>
      <t>5.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標楷體"/>
        <family val="4"/>
        <charset val="136"/>
      </rPr>
      <t>表單即可自動帶出對應之「設備代號」。</t>
    </r>
  </si>
  <si>
    <r>
      <t>6.</t>
    </r>
    <r>
      <rPr>
        <sz val="7"/>
        <color theme="1"/>
        <rFont val="Times New Roman"/>
        <family val="1"/>
      </rPr>
      <t xml:space="preserve">  </t>
    </r>
    <r>
      <rPr>
        <sz val="12"/>
        <color rgb="FFFF0000"/>
        <rFont val="標楷體"/>
        <family val="4"/>
        <charset val="136"/>
      </rPr>
      <t>請務必依照上述操作步驟帶出「設備代號」。</t>
    </r>
  </si>
  <si>
    <r>
      <t>(四)表格內所有白底欄位皆須填寫，</t>
    </r>
    <r>
      <rPr>
        <sz val="12"/>
        <color rgb="FFFF0000"/>
        <rFont val="標楷體"/>
        <family val="4"/>
        <charset val="136"/>
      </rPr>
      <t>請勿</t>
    </r>
    <r>
      <rPr>
        <sz val="12"/>
        <color theme="1"/>
        <rFont val="標楷體"/>
        <family val="4"/>
        <charset val="136"/>
      </rPr>
      <t>空白。</t>
    </r>
  </si>
  <si>
    <t>(五)規格尺寸型號：</t>
  </si>
  <si>
    <r>
      <t>(六)經費來源為</t>
    </r>
    <r>
      <rPr>
        <sz val="12"/>
        <color rgb="FFFF0000"/>
        <rFont val="標楷體"/>
        <family val="4"/>
        <charset val="136"/>
      </rPr>
      <t>科技部</t>
    </r>
    <r>
      <rPr>
        <sz val="12"/>
        <color theme="1"/>
        <rFont val="標楷體"/>
        <family val="4"/>
        <charset val="136"/>
      </rPr>
      <t>者，請於儲存格內填寫</t>
    </r>
    <r>
      <rPr>
        <sz val="12"/>
        <color rgb="FFFF0000"/>
        <rFont val="標楷體"/>
        <family val="4"/>
        <charset val="136"/>
      </rPr>
      <t>計畫案名稱前4~6字</t>
    </r>
    <r>
      <rPr>
        <sz val="12"/>
        <color theme="1"/>
        <rFont val="標楷體"/>
        <family val="4"/>
        <charset val="136"/>
      </rPr>
      <t>即可，例如：「發展具備…」。</t>
    </r>
  </si>
  <si>
    <t>二、下拉式選單儲存格操作說明：</t>
  </si>
  <si>
    <t xml:space="preserve">  (一)選擇單位英文代碼：</t>
  </si>
  <si>
    <t xml:space="preserve">  (二)選擇中文財產名稱：</t>
  </si>
  <si>
    <t xml:space="preserve">  (三)選擇財產質料：</t>
  </si>
  <si>
    <r>
      <t>三、若</t>
    </r>
    <r>
      <rPr>
        <sz val="12"/>
        <color rgb="FFFF0000"/>
        <rFont val="標楷體"/>
        <family val="4"/>
        <charset val="136"/>
      </rPr>
      <t>保管單有2頁以上者</t>
    </r>
    <r>
      <rPr>
        <sz val="12"/>
        <color theme="1"/>
        <rFont val="標楷體"/>
        <family val="4"/>
        <charset val="136"/>
      </rPr>
      <t>，請將於列印→設定：「列印使用中的工作表」點選下拉選單，勾選</t>
    </r>
    <r>
      <rPr>
        <sz val="12"/>
        <color rgb="FFFF0000"/>
        <rFont val="標楷體"/>
        <family val="4"/>
        <charset val="136"/>
      </rPr>
      <t>「V忽略列印區域」</t>
    </r>
    <r>
      <rPr>
        <sz val="12"/>
        <color theme="1"/>
        <rFont val="標楷體"/>
        <family val="4"/>
        <charset val="136"/>
      </rPr>
      <t>，即可列印所有頁面。</t>
    </r>
  </si>
  <si>
    <r>
      <t>四、物品/財產保管單填寫完成後，請務必列印</t>
    </r>
    <r>
      <rPr>
        <sz val="12"/>
        <color rgb="FFFF0000"/>
        <rFont val="標楷體"/>
        <family val="4"/>
        <charset val="136"/>
      </rPr>
      <t>紙本一式3份</t>
    </r>
    <r>
      <rPr>
        <sz val="12"/>
        <color theme="1"/>
        <rFont val="標楷體"/>
        <family val="4"/>
        <charset val="136"/>
      </rPr>
      <t>經主管簽章後，附於核銷粘存單後，並請務必將</t>
    </r>
    <r>
      <rPr>
        <sz val="12"/>
        <color rgb="FFFF0000"/>
        <rFont val="標楷體"/>
        <family val="4"/>
        <charset val="136"/>
      </rPr>
      <t>電子檔E-mail</t>
    </r>
    <r>
      <rPr>
        <sz val="12"/>
        <color theme="1"/>
        <rFont val="標楷體"/>
        <family val="4"/>
        <charset val="136"/>
      </rPr>
      <t>（</t>
    </r>
    <r>
      <rPr>
        <sz val="12"/>
        <color rgb="FF0000FF"/>
        <rFont val="標楷體"/>
        <family val="4"/>
        <charset val="136"/>
      </rPr>
      <t>檔名：單位簡稱_日期_金額，Ex:境輔_1101215_37,000</t>
    </r>
    <r>
      <rPr>
        <sz val="12"/>
        <color theme="1"/>
        <rFont val="標楷體"/>
        <family val="4"/>
        <charset val="136"/>
      </rPr>
      <t>）至本組各分區</t>
    </r>
    <r>
      <rPr>
        <sz val="12"/>
        <color rgb="FFFF0000"/>
        <rFont val="標楷體"/>
        <family val="4"/>
        <charset val="136"/>
      </rPr>
      <t>承辦人員信箱，</t>
    </r>
    <r>
      <rPr>
        <sz val="12"/>
        <color theme="1"/>
        <rFont val="標楷體"/>
        <family val="4"/>
        <charset val="136"/>
      </rPr>
      <t>，謝謝！</t>
    </r>
    <phoneticPr fontId="3" type="noConversion"/>
  </si>
  <si>
    <t>「財產保管單」填寫操作說明</t>
    <phoneticPr fontId="3" type="noConversion"/>
  </si>
  <si>
    <t>TRDX01</t>
    <phoneticPr fontId="3" type="noConversion"/>
  </si>
  <si>
    <t>TRDX02</t>
  </si>
  <si>
    <t>外交系(歐)</t>
    <phoneticPr fontId="7" type="noConversion"/>
  </si>
  <si>
    <t>外交系(陸)</t>
    <phoneticPr fontId="7" type="noConversion"/>
  </si>
  <si>
    <t>TRJX01</t>
    <phoneticPr fontId="3" type="noConversion"/>
  </si>
  <si>
    <t>TRJX02</t>
    <phoneticPr fontId="3" type="noConversion"/>
  </si>
  <si>
    <t>政經系(拉)</t>
    <phoneticPr fontId="3" type="noConversion"/>
  </si>
  <si>
    <t>政經系(日)</t>
    <phoneticPr fontId="3" type="noConversion"/>
  </si>
  <si>
    <t>ASBXH3</t>
    <phoneticPr fontId="3" type="noConversion"/>
  </si>
  <si>
    <t>桌遊研習社</t>
    <phoneticPr fontId="3" type="noConversion"/>
  </si>
  <si>
    <r>
      <t xml:space="preserve">附註：一、本單一式3份，詳填送資產組登記後，1份送還保管單位存查。
   　(研究計畫案：保管單正本1份送研發處結案，影本送保管單位存查。)     </t>
    </r>
    <r>
      <rPr>
        <b/>
        <sz val="12"/>
        <color theme="1"/>
        <rFont val="標楷體"/>
        <family val="4"/>
        <charset val="136"/>
      </rPr>
      <t>編　號：</t>
    </r>
    <r>
      <rPr>
        <sz val="12"/>
        <color theme="1"/>
        <rFont val="標楷體"/>
        <family val="4"/>
        <charset val="136"/>
      </rPr>
      <t xml:space="preserve">               
      二、保管單內各欄均需詳實填寫，如有更改請加蓋個人章。                                    
    　三、</t>
    </r>
    <r>
      <rPr>
        <b/>
        <sz val="12"/>
        <color rgb="FFFF0000"/>
        <rFont val="標楷體"/>
        <family val="4"/>
        <charset val="136"/>
      </rPr>
      <t>「合計」請自行加總每頁財產總金額。</t>
    </r>
    <r>
      <rPr>
        <sz val="12"/>
        <color theme="1"/>
        <rFont val="標楷體"/>
        <family val="4"/>
        <charset val="136"/>
      </rPr>
      <t xml:space="preserve">
      四、</t>
    </r>
    <r>
      <rPr>
        <b/>
        <sz val="12"/>
        <color rgb="FFFF0000"/>
        <rFont val="標楷體"/>
        <family val="4"/>
        <charset val="136"/>
      </rPr>
      <t xml:space="preserve">「經費來源」若為科技部計畫案經費請務必填寫計畫案中文名稱。
</t>
    </r>
    <r>
      <rPr>
        <sz val="12"/>
        <rFont val="標楷體"/>
        <family val="4"/>
        <charset val="136"/>
      </rPr>
      <t xml:space="preserve">      五、</t>
    </r>
    <r>
      <rPr>
        <b/>
        <sz val="12"/>
        <color rgb="FF0000FF"/>
        <rFont val="標楷體"/>
        <family val="4"/>
        <charset val="136"/>
      </rPr>
      <t>電子檔請E-mail至本組各分區承辦人員信箱，謝謝！</t>
    </r>
    <r>
      <rPr>
        <b/>
        <sz val="12"/>
        <color rgb="FFFF0000"/>
        <rFont val="標楷體"/>
        <family val="4"/>
        <charset val="136"/>
      </rPr>
      <t xml:space="preserve">
         寄件主旨</t>
    </r>
    <r>
      <rPr>
        <b/>
        <sz val="12"/>
        <color rgb="FF0000FF"/>
        <rFont val="標楷體"/>
        <family val="4"/>
        <charset val="136"/>
      </rPr>
      <t>及</t>
    </r>
    <r>
      <rPr>
        <b/>
        <sz val="12"/>
        <color rgb="FFFF0000"/>
        <rFont val="標楷體"/>
        <family val="4"/>
        <charset val="136"/>
      </rPr>
      <t>檔名</t>
    </r>
    <r>
      <rPr>
        <b/>
        <sz val="12"/>
        <color rgb="FF0000FF"/>
        <rFont val="標楷體"/>
        <family val="4"/>
        <charset val="136"/>
      </rPr>
      <t>：單位簡稱_日期_金額（Ex:境輔_1101215_37,000）</t>
    </r>
    <phoneticPr fontId="3" type="noConversion"/>
  </si>
  <si>
    <t>DA</t>
    <phoneticPr fontId="3" type="noConversion"/>
  </si>
  <si>
    <t>蘭陽行政處</t>
    <phoneticPr fontId="3" type="noConversion"/>
  </si>
  <si>
    <t>三全教育中心</t>
    <phoneticPr fontId="3" type="noConversion"/>
  </si>
  <si>
    <t>PN</t>
    <phoneticPr fontId="3" type="noConversion"/>
  </si>
  <si>
    <t>DA01</t>
    <phoneticPr fontId="7" type="noConversion"/>
  </si>
  <si>
    <t>DA02</t>
    <phoneticPr fontId="7" type="noConversion"/>
  </si>
  <si>
    <t>DA03</t>
    <phoneticPr fontId="7" type="noConversion"/>
  </si>
  <si>
    <t>淡蘭館</t>
    <phoneticPr fontId="3" type="noConversion"/>
  </si>
  <si>
    <t>林廷賢</t>
    <phoneticPr fontId="3" type="noConversion"/>
  </si>
  <si>
    <t>165744@o365.tku.edu.tw</t>
    <phoneticPr fontId="3" type="noConversion"/>
  </si>
  <si>
    <t>130500@o365.tku.edu.tw</t>
    <phoneticPr fontId="3" type="noConversion"/>
  </si>
  <si>
    <t>推廣教育處</t>
    <phoneticPr fontId="3" type="noConversion"/>
  </si>
  <si>
    <t>賴玉枝</t>
    <phoneticPr fontId="3" type="noConversion"/>
  </si>
  <si>
    <t>116819@o365.tku.edu.tw</t>
    <phoneticPr fontId="3" type="noConversion"/>
  </si>
  <si>
    <t>淡江國際學園</t>
    <phoneticPr fontId="7" type="noConversion"/>
  </si>
  <si>
    <t>樂器</t>
    <phoneticPr fontId="3" type="noConversion"/>
  </si>
  <si>
    <t>樂器</t>
    <phoneticPr fontId="3" type="noConversion"/>
  </si>
  <si>
    <t>ASBXG7</t>
  </si>
  <si>
    <t>羅浮群</t>
    <phoneticPr fontId="3" type="noConversion"/>
  </si>
  <si>
    <t>資深女童軍團</t>
    <phoneticPr fontId="3" type="noConversion"/>
  </si>
  <si>
    <t>進樣系統</t>
    <phoneticPr fontId="3" type="noConversion"/>
  </si>
  <si>
    <t>ASBXD8   </t>
    <phoneticPr fontId="3" type="noConversion"/>
  </si>
  <si>
    <t>日文系排</t>
    <phoneticPr fontId="3" type="noConversion"/>
  </si>
  <si>
    <t>PARX</t>
    <phoneticPr fontId="3" type="noConversion"/>
  </si>
  <si>
    <t>FNRX</t>
    <phoneticPr fontId="3" type="noConversion"/>
  </si>
  <si>
    <t>AGAX07</t>
  </si>
  <si>
    <t>AGAX09</t>
  </si>
  <si>
    <t>AGAX13</t>
  </si>
  <si>
    <t>AGAX14</t>
  </si>
  <si>
    <t>AGAX15</t>
  </si>
  <si>
    <t>AGAX17</t>
  </si>
  <si>
    <t>AGAX20</t>
  </si>
  <si>
    <t>總務長室</t>
  </si>
  <si>
    <t>AIRX   </t>
  </si>
  <si>
    <t>AK   </t>
  </si>
  <si>
    <t>ALFX03   </t>
  </si>
  <si>
    <t>AO   </t>
  </si>
  <si>
    <t>ASBX01   </t>
  </si>
  <si>
    <t>ASBX02   </t>
  </si>
  <si>
    <t>ASBX03   </t>
  </si>
  <si>
    <t>ASBX04   </t>
  </si>
  <si>
    <t>ASBX05   </t>
  </si>
  <si>
    <t>鐵道同好會</t>
  </si>
  <si>
    <t>ASBX06   </t>
  </si>
  <si>
    <t>ASBX07   </t>
  </si>
  <si>
    <t>ASBX08   </t>
  </si>
  <si>
    <t>ASBX09   </t>
  </si>
  <si>
    <t>ASBX10   </t>
  </si>
  <si>
    <t>ASBX11   </t>
  </si>
  <si>
    <t>ASBX12   </t>
  </si>
  <si>
    <t>ASBX13   </t>
  </si>
  <si>
    <t>ASBX14   </t>
  </si>
  <si>
    <t>ASBX15   </t>
  </si>
  <si>
    <t>ASBX16   </t>
  </si>
  <si>
    <t>ASBX17   </t>
  </si>
  <si>
    <t>ASBX18   </t>
  </si>
  <si>
    <t>ASBX19   </t>
  </si>
  <si>
    <t>ASBX20   </t>
  </si>
  <si>
    <t>ASBX21   </t>
  </si>
  <si>
    <t>ASBX22   </t>
  </si>
  <si>
    <t>ASBX23   </t>
  </si>
  <si>
    <t>ASBX24   </t>
  </si>
  <si>
    <t>ASBX25   </t>
  </si>
  <si>
    <t>ASBX26   </t>
  </si>
  <si>
    <t>ASBX27   </t>
  </si>
  <si>
    <t>ASBX28   </t>
  </si>
  <si>
    <t>ASBX29   </t>
  </si>
  <si>
    <t>ASBX30   </t>
  </si>
  <si>
    <t>ASBX31   </t>
  </si>
  <si>
    <t>ASBX32   </t>
  </si>
  <si>
    <t>ASBX33   </t>
  </si>
  <si>
    <t>ASBX34   </t>
  </si>
  <si>
    <t>ASBX35   </t>
  </si>
  <si>
    <t>ASBX36   </t>
  </si>
  <si>
    <t>ASBX37   </t>
  </si>
  <si>
    <t>ASBX38   </t>
  </si>
  <si>
    <t>ASBX39   </t>
  </si>
  <si>
    <t>ASBX40   </t>
  </si>
  <si>
    <t>ASBX41   </t>
  </si>
  <si>
    <t>ASBX42   </t>
  </si>
  <si>
    <t>ASBX43   </t>
  </si>
  <si>
    <t>ASBX44   </t>
  </si>
  <si>
    <t>ASBX45   </t>
  </si>
  <si>
    <t>ASBX46   </t>
  </si>
  <si>
    <t>ASBX47   </t>
  </si>
  <si>
    <t>ASBX48   </t>
  </si>
  <si>
    <t>ASBX49   </t>
  </si>
  <si>
    <t>ASBX50   </t>
  </si>
  <si>
    <t>ASBX51   </t>
  </si>
  <si>
    <t>ASBX52   </t>
  </si>
  <si>
    <t>ASBX53   </t>
  </si>
  <si>
    <t>ASBX54   </t>
  </si>
  <si>
    <t>ASBX56   </t>
  </si>
  <si>
    <t>ASBX57   </t>
  </si>
  <si>
    <t>ASBX58   </t>
  </si>
  <si>
    <t>ASBX59   </t>
  </si>
  <si>
    <t>ASBX61   </t>
  </si>
  <si>
    <t>ASBX63   </t>
  </si>
  <si>
    <t>ASBX65   </t>
  </si>
  <si>
    <t>ASBX66   </t>
  </si>
  <si>
    <t>ASBX67   </t>
  </si>
  <si>
    <t>ASBX68   </t>
  </si>
  <si>
    <t>ASBX69   </t>
  </si>
  <si>
    <t>ASBX70   </t>
  </si>
  <si>
    <t>ASBX71   </t>
  </si>
  <si>
    <t>ASBX72   </t>
  </si>
  <si>
    <t>ASBX73   </t>
  </si>
  <si>
    <t>ASBX74   </t>
  </si>
  <si>
    <t>ASBX75   </t>
  </si>
  <si>
    <t>ASBX76   </t>
  </si>
  <si>
    <t>ASBX77   </t>
  </si>
  <si>
    <t>ASBX78   </t>
  </si>
  <si>
    <t>ASBX79   </t>
  </si>
  <si>
    <t>ASBX80   </t>
  </si>
  <si>
    <t>ASBX81   </t>
  </si>
  <si>
    <t>ASBX85   </t>
  </si>
  <si>
    <t>ASBX86   </t>
  </si>
  <si>
    <t>ASBX87   </t>
  </si>
  <si>
    <t>ASBX88   </t>
  </si>
  <si>
    <t>ASBX89   </t>
  </si>
  <si>
    <t>ASBX91   </t>
  </si>
  <si>
    <t>ASBX93   </t>
  </si>
  <si>
    <t>ASBX94   </t>
  </si>
  <si>
    <t>ASBX95   </t>
  </si>
  <si>
    <t>ASBX96   </t>
  </si>
  <si>
    <t>ASBX97   </t>
  </si>
  <si>
    <t>ASBX98   </t>
  </si>
  <si>
    <t>ASBX99   </t>
  </si>
  <si>
    <t>ASBXA0   </t>
  </si>
  <si>
    <t>ASBXA1   </t>
  </si>
  <si>
    <t>ASBXA2   </t>
  </si>
  <si>
    <t>ASBXB3   </t>
  </si>
  <si>
    <t>ASBXC6   </t>
  </si>
  <si>
    <t>ASBXC7   </t>
  </si>
  <si>
    <t>ASBXD6   </t>
  </si>
  <si>
    <t>ASBXG2   </t>
  </si>
  <si>
    <t>ASBXG5   </t>
  </si>
  <si>
    <t>ASBXG6   </t>
  </si>
  <si>
    <t>ASBXJ9   </t>
  </si>
  <si>
    <t>ASBXK7   </t>
  </si>
  <si>
    <t>AT   </t>
  </si>
  <si>
    <t>FDQX   </t>
  </si>
  <si>
    <t>FDRX   </t>
  </si>
  <si>
    <t>FJ   </t>
  </si>
  <si>
    <t>FK   </t>
  </si>
  <si>
    <t>FLRX   </t>
  </si>
  <si>
    <t>TA   </t>
  </si>
  <si>
    <t>TBBX   </t>
  </si>
  <si>
    <t>TBEX   </t>
  </si>
  <si>
    <t>TKFX   </t>
  </si>
  <si>
    <t>TEQX   </t>
  </si>
  <si>
    <t>TF   </t>
  </si>
  <si>
    <t>日文系</t>
  </si>
  <si>
    <t>TILX   </t>
  </si>
  <si>
    <t>TJAX   </t>
  </si>
  <si>
    <t>TLFX</t>
  </si>
  <si>
    <t>TLHX   </t>
  </si>
  <si>
    <t>TLOX   </t>
  </si>
  <si>
    <t>觀光系</t>
  </si>
  <si>
    <t>TR   </t>
  </si>
  <si>
    <t>TRSX   </t>
  </si>
  <si>
    <t>AUFX</t>
    <phoneticPr fontId="3" type="noConversion"/>
  </si>
  <si>
    <t>國際專修部</t>
  </si>
  <si>
    <t>廣告機</t>
    <phoneticPr fontId="3" type="noConversion"/>
  </si>
  <si>
    <t>廣告機</t>
    <phoneticPr fontId="3" type="noConversion"/>
  </si>
  <si>
    <t>虛擬實境裝置(AR/VR)</t>
    <phoneticPr fontId="3" type="noConversion"/>
  </si>
  <si>
    <t>虛擬實境裝置(AR/VR)</t>
    <phoneticPr fontId="3" type="noConversion"/>
  </si>
  <si>
    <t>董事會、蘭陽行政處、秘書處、文錙藝術中心、品質保證稽核處、校務研究中心、永續發展與社會創新中心、全英語教學推動中心、理學院、商管學院、外國語文學院、國際事務學院、研究發展處、校友服務暨資源發展處。</t>
    <phoneticPr fontId="3" type="noConversion"/>
  </si>
  <si>
    <t>校長室、學術副校長室、行政副校長室、國際事務副校長室、三全教育中心、文學院、工學院、教育學院、AI創智學院、體育事務處、軍訓室、教務處、學生事務處、總務處、人力資源處、財務處、覺生紀念圖書館、資訊處、國際暨兩岸事務處、環境保護及安全衛生中心。</t>
    <phoneticPr fontId="3" type="noConversion"/>
  </si>
  <si>
    <r>
      <t>1.</t>
    </r>
    <r>
      <rPr>
        <sz val="7"/>
        <color theme="1"/>
        <rFont val="標楷體"/>
        <family val="1"/>
        <charset val="136"/>
      </rPr>
      <t> 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電腦主機請務必填入「中央處理器 (CPU)、記憶體 (DRAM)、硬碟 (HDD/SSD)」，例如：「i7-1165G7/8GB/1TB/512GB SSD」；</t>
    </r>
    <phoneticPr fontId="3" type="noConversion"/>
  </si>
  <si>
    <r>
      <t>2.如有安裝</t>
    </r>
    <r>
      <rPr>
        <sz val="12"/>
        <color rgb="FFFF0000"/>
        <rFont val="標楷體"/>
        <family val="4"/>
        <charset val="136"/>
      </rPr>
      <t>獨立顯示卡 (GPU)</t>
    </r>
    <r>
      <rPr>
        <sz val="12"/>
        <color theme="1"/>
        <rFont val="標楷體"/>
        <family val="4"/>
        <charset val="136"/>
      </rPr>
      <t>，請一併填寫，例如：「i7-1165G7/8GB/1TB/512GB SSD/</t>
    </r>
    <r>
      <rPr>
        <sz val="12"/>
        <color rgb="FFFF0000"/>
        <rFont val="標楷體"/>
        <family val="4"/>
        <charset val="136"/>
      </rPr>
      <t>RTX4060</t>
    </r>
    <r>
      <rPr>
        <sz val="12"/>
        <color theme="1"/>
        <rFont val="標楷體"/>
        <family val="4"/>
        <charset val="136"/>
      </rPr>
      <t>」</t>
    </r>
    <phoneticPr fontId="3" type="noConversion"/>
  </si>
  <si>
    <r>
      <t>3.</t>
    </r>
    <r>
      <rPr>
        <sz val="7"/>
        <color theme="1"/>
        <rFont val="標楷體"/>
        <family val="1"/>
        <charset val="136"/>
      </rPr>
      <t> 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螢幕請務必填寫尺寸及型號；</t>
    </r>
    <phoneticPr fontId="3" type="noConversion"/>
  </si>
  <si>
    <r>
      <t>4.</t>
    </r>
    <r>
      <rPr>
        <sz val="7"/>
        <color theme="1"/>
        <rFont val="標楷體"/>
        <family val="1"/>
        <charset val="136"/>
      </rPr>
      <t> 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其他財產名稱若與系統內建名稱不完全相符，請於此欄位中加註正確名稱或說明。</t>
    </r>
    <phoneticPr fontId="3" type="noConversion"/>
  </si>
  <si>
    <t>咖啡社</t>
  </si>
  <si>
    <t>ASBXK4</t>
  </si>
  <si>
    <t>程式交易社</t>
  </si>
  <si>
    <t>ASBX62</t>
  </si>
  <si>
    <t>模型研究社</t>
  </si>
  <si>
    <t>ASBXC3</t>
  </si>
  <si>
    <t>淡江大學西洋棋社</t>
  </si>
  <si>
    <t>註課中心</t>
  </si>
  <si>
    <t>ATHX</t>
  </si>
  <si>
    <t>ASBXF4</t>
    <phoneticPr fontId="3" type="noConversion"/>
  </si>
  <si>
    <t>TSNX</t>
    <phoneticPr fontId="7" type="noConversion"/>
  </si>
  <si>
    <t>114/04/25</t>
    <phoneticPr fontId="3" type="noConversion"/>
  </si>
  <si>
    <t>刪除</t>
    <phoneticPr fontId="3" type="noConversion"/>
  </si>
  <si>
    <t>114/05/01</t>
    <phoneticPr fontId="3" type="noConversion"/>
  </si>
  <si>
    <t>ASBXK6</t>
    <phoneticPr fontId="3" type="noConversion"/>
  </si>
  <si>
    <t>電子音樂研究社</t>
  </si>
  <si>
    <t>beatbox社(舊)</t>
    <phoneticPr fontId="3" type="noConversion"/>
  </si>
  <si>
    <t>更名</t>
    <phoneticPr fontId="3" type="noConversion"/>
  </si>
  <si>
    <t>114/05/02</t>
    <phoneticPr fontId="3" type="noConversion"/>
  </si>
  <si>
    <t>修正加總錯誤</t>
    <phoneticPr fontId="3" type="noConversion"/>
  </si>
  <si>
    <t>條碼收集器(盤點機)</t>
    <phoneticPr fontId="3" type="noConversion"/>
  </si>
  <si>
    <t>閱讀器(機)</t>
    <phoneticPr fontId="3" type="noConversion"/>
  </si>
  <si>
    <t>FDJX</t>
    <phoneticPr fontId="3" type="noConversion"/>
  </si>
  <si>
    <t>歐洲聯盟研究中心</t>
    <phoneticPr fontId="3" type="noConversion"/>
  </si>
  <si>
    <t>ASBXD2   </t>
    <phoneticPr fontId="3" type="noConversion"/>
  </si>
  <si>
    <t>賽博頻道社</t>
    <phoneticPr fontId="3" type="noConversion"/>
  </si>
  <si>
    <t>114/10/23</t>
    <phoneticPr fontId="3" type="noConversion"/>
  </si>
  <si>
    <r>
      <t xml:space="preserve">動新聞社 </t>
    </r>
    <r>
      <rPr>
        <sz val="12"/>
        <color rgb="FFFF0000"/>
        <rFont val="新細明體"/>
        <family val="1"/>
        <charset val="136"/>
        <scheme val="minor"/>
      </rPr>
      <t>(修改前)</t>
    </r>
    <phoneticPr fontId="3" type="noConversion"/>
  </si>
  <si>
    <t>ASBXG1</t>
  </si>
  <si>
    <t>跑酷社</t>
  </si>
  <si>
    <r>
      <t>冒險社</t>
    </r>
    <r>
      <rPr>
        <sz val="12"/>
        <color rgb="FFFF0000"/>
        <rFont val="新細明體"/>
        <family val="1"/>
        <charset val="136"/>
        <scheme val="minor"/>
      </rPr>
      <t>(修改前)</t>
    </r>
    <phoneticPr fontId="3" type="noConversion"/>
  </si>
  <si>
    <t>閱讀機</t>
    <phoneticPr fontId="3" type="noConversion"/>
  </si>
  <si>
    <r>
      <t>閱讀器(機)</t>
    </r>
    <r>
      <rPr>
        <sz val="12"/>
        <color rgb="FFFF0000"/>
        <rFont val="新細明體"/>
        <family val="1"/>
        <charset val="136"/>
        <scheme val="minor"/>
      </rPr>
      <t xml:space="preserve"> (修改前)</t>
    </r>
    <phoneticPr fontId="3" type="noConversion"/>
  </si>
  <si>
    <t>更改中文名稱</t>
    <phoneticPr fontId="3" type="noConversion"/>
  </si>
  <si>
    <t>ASBXG1   </t>
    <phoneticPr fontId="3" type="noConversion"/>
  </si>
  <si>
    <t>還原卡</t>
  </si>
  <si>
    <t>還原卡</t>
    <phoneticPr fontId="3" type="noConversion"/>
  </si>
  <si>
    <t>114/10/28</t>
    <phoneticPr fontId="3" type="noConversion"/>
  </si>
  <si>
    <t>中文處理機</t>
  </si>
  <si>
    <t>還原卡</t>
    <phoneticPr fontId="3" type="noConversion"/>
  </si>
  <si>
    <t>ATQX</t>
    <phoneticPr fontId="3" type="noConversion"/>
  </si>
  <si>
    <t>特殊教育資源中心</t>
    <phoneticPr fontId="3" type="noConversion"/>
  </si>
  <si>
    <t>單位變更新增</t>
    <phoneticPr fontId="3" type="noConversion"/>
  </si>
  <si>
    <t>遙控無人機</t>
  </si>
  <si>
    <r>
      <t xml:space="preserve">
AGAX-Q03-001-FM005-</t>
    </r>
    <r>
      <rPr>
        <sz val="12"/>
        <color rgb="FFFF0000"/>
        <rFont val="Times New Roman"/>
        <family val="1"/>
      </rPr>
      <t>10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</si>
</sst>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3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u/>
      <sz val="2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b/>
      <sz val="12"/>
      <color theme="1"/>
      <name val="標楷體"/>
      <family val="4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b/>
      <sz val="12"/>
      <color rgb="FFFF0000"/>
      <name val="標楷體"/>
      <family val="4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6"/>
      <color theme="1"/>
      <name val="標楷體"/>
      <family val="4"/>
      <charset val="136"/>
    </font>
    <font>
      <b/>
      <sz val="14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name val="標楷體"/>
      <family val="4"/>
      <charset val="136"/>
    </font>
    <font>
      <b/>
      <sz val="12"/>
      <color rgb="FF0000FF"/>
      <name val="標楷體"/>
      <family val="4"/>
      <charset val="136"/>
    </font>
    <font>
      <sz val="14"/>
      <color rgb="FF000000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u/>
      <sz val="14"/>
      <color theme="10"/>
      <name val="Times New Roman"/>
      <family val="1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標楷體"/>
      <family val="4"/>
      <charset val="136"/>
    </font>
    <font>
      <sz val="12"/>
      <color rgb="FF0000FF"/>
      <name val="標楷體"/>
      <family val="4"/>
      <charset val="136"/>
    </font>
    <font>
      <sz val="12"/>
      <color theme="1"/>
      <name val="Calibri"/>
      <family val="2"/>
    </font>
    <font>
      <b/>
      <sz val="14"/>
      <color theme="1"/>
      <name val="標楷體"/>
      <family val="4"/>
      <charset val="136"/>
    </font>
    <font>
      <sz val="12"/>
      <color rgb="FF538135"/>
      <name val="標楷體"/>
      <family val="4"/>
      <charset val="136"/>
    </font>
    <font>
      <sz val="7"/>
      <color theme="1"/>
      <name val="Times New Roman"/>
      <family val="1"/>
    </font>
    <font>
      <sz val="7"/>
      <color theme="1"/>
      <name val="標楷體"/>
      <family val="1"/>
      <charset val="136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>
      <alignment vertical="center"/>
    </xf>
    <xf numFmtId="0" fontId="6" fillId="0" borderId="0"/>
    <xf numFmtId="0" fontId="21" fillId="0" borderId="0" applyNumberFormat="0" applyFill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10" fillId="2" borderId="1" xfId="0" applyFont="1" applyFill="1" applyBorder="1" applyAlignment="1">
      <alignment horizontal="left" vertical="center"/>
    </xf>
    <xf numFmtId="0" fontId="9" fillId="0" borderId="0" xfId="0" applyFont="1">
      <alignment vertical="center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justify" vertical="center"/>
    </xf>
    <xf numFmtId="0" fontId="9" fillId="2" borderId="0" xfId="0" applyFont="1" applyFill="1">
      <alignment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2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vertical="center" wrapText="1"/>
    </xf>
    <xf numFmtId="0" fontId="1" fillId="3" borderId="26" xfId="0" applyFont="1" applyFill="1" applyBorder="1" applyAlignment="1" applyProtection="1">
      <alignment vertical="center" wrapText="1"/>
      <protection locked="0"/>
    </xf>
    <xf numFmtId="0" fontId="1" fillId="3" borderId="32" xfId="0" applyFont="1" applyFill="1" applyBorder="1" applyAlignment="1" applyProtection="1">
      <alignment vertical="center" wrapText="1"/>
      <protection locked="0"/>
    </xf>
    <xf numFmtId="0" fontId="0" fillId="2" borderId="35" xfId="0" applyFill="1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0" fillId="2" borderId="0" xfId="0" applyFill="1" applyProtection="1">
      <alignment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176" fontId="1" fillId="0" borderId="0" xfId="0" applyNumberFormat="1" applyFont="1" applyAlignment="1" applyProtection="1">
      <alignment vertical="center" wrapText="1"/>
      <protection locked="0"/>
    </xf>
    <xf numFmtId="0" fontId="20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5" fillId="0" borderId="1" xfId="2" applyFont="1" applyBorder="1" applyAlignment="1">
      <alignment vertical="center" wrapText="1"/>
    </xf>
    <xf numFmtId="0" fontId="17" fillId="0" borderId="1" xfId="0" applyFont="1" applyBorder="1" applyAlignment="1" applyProtection="1">
      <alignment vertical="center" wrapText="1" shrinkToFit="1"/>
      <protection locked="0"/>
    </xf>
    <xf numFmtId="0" fontId="17" fillId="0" borderId="31" xfId="0" applyFont="1" applyBorder="1" applyAlignment="1" applyProtection="1">
      <alignment vertical="center" wrapText="1" shrinkToFit="1"/>
      <protection locked="0"/>
    </xf>
    <xf numFmtId="176" fontId="1" fillId="0" borderId="0" xfId="0" applyNumberFormat="1" applyFont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1" xfId="0" applyFont="1" applyBorder="1" applyAlignment="1">
      <alignment horizontal="distributed" vertical="center" wrapText="1"/>
    </xf>
    <xf numFmtId="0" fontId="1" fillId="0" borderId="25" xfId="0" applyFont="1" applyBorder="1" applyAlignment="1">
      <alignment horizontal="distributed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distributed" vertical="center" wrapText="1"/>
    </xf>
    <xf numFmtId="0" fontId="1" fillId="0" borderId="1" xfId="0" applyFont="1" applyBorder="1" applyAlignment="1">
      <alignment horizontal="distributed" vertical="center" wrapText="1"/>
    </xf>
    <xf numFmtId="0" fontId="17" fillId="4" borderId="1" xfId="0" applyFont="1" applyFill="1" applyBorder="1" applyAlignment="1">
      <alignment vertical="center" wrapText="1"/>
    </xf>
    <xf numFmtId="0" fontId="1" fillId="3" borderId="26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 shrinkToFit="1"/>
    </xf>
    <xf numFmtId="176" fontId="1" fillId="0" borderId="1" xfId="0" applyNumberFormat="1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0" fontId="15" fillId="0" borderId="31" xfId="0" applyFont="1" applyBorder="1" applyAlignment="1">
      <alignment vertical="center" wrapText="1" shrinkToFit="1"/>
    </xf>
    <xf numFmtId="176" fontId="1" fillId="0" borderId="31" xfId="0" applyNumberFormat="1" applyFont="1" applyBorder="1" applyAlignment="1">
      <alignment vertical="center" wrapText="1"/>
    </xf>
    <xf numFmtId="0" fontId="1" fillId="3" borderId="32" xfId="0" applyFont="1" applyFill="1" applyBorder="1" applyAlignment="1">
      <alignment vertical="center" wrapText="1"/>
    </xf>
    <xf numFmtId="176" fontId="16" fillId="4" borderId="0" xfId="0" applyNumberFormat="1" applyFont="1" applyFill="1" applyAlignment="1">
      <alignment vertical="center" wrapText="1"/>
    </xf>
    <xf numFmtId="0" fontId="0" fillId="0" borderId="35" xfId="0" applyBorder="1">
      <alignment vertical="center"/>
    </xf>
    <xf numFmtId="0" fontId="0" fillId="2" borderId="35" xfId="0" applyFill="1" applyBorder="1">
      <alignment vertical="center"/>
    </xf>
    <xf numFmtId="0" fontId="10" fillId="2" borderId="1" xfId="0" applyFont="1" applyFill="1" applyBorder="1">
      <alignment vertical="center"/>
    </xf>
    <xf numFmtId="0" fontId="9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176" fontId="16" fillId="0" borderId="0" xfId="0" applyNumberFormat="1" applyFont="1" applyAlignment="1" applyProtection="1">
      <alignment horizontal="left" vertical="center" wrapText="1"/>
      <protection locked="0"/>
    </xf>
    <xf numFmtId="0" fontId="17" fillId="0" borderId="1" xfId="0" applyFont="1" applyBorder="1" applyAlignment="1" applyProtection="1">
      <alignment vertical="center" wrapText="1"/>
      <protection locked="0"/>
    </xf>
    <xf numFmtId="177" fontId="17" fillId="0" borderId="1" xfId="0" applyNumberFormat="1" applyFont="1" applyBorder="1" applyAlignment="1" applyProtection="1">
      <alignment vertical="center" wrapText="1"/>
      <protection locked="0"/>
    </xf>
    <xf numFmtId="0" fontId="17" fillId="0" borderId="31" xfId="0" applyFont="1" applyBorder="1" applyAlignment="1" applyProtection="1">
      <alignment vertical="center" wrapText="1"/>
      <protection locked="0"/>
    </xf>
    <xf numFmtId="177" fontId="17" fillId="0" borderId="31" xfId="0" applyNumberFormat="1" applyFont="1" applyBorder="1" applyAlignment="1" applyProtection="1">
      <alignment vertical="center" wrapText="1"/>
      <protection locked="0"/>
    </xf>
    <xf numFmtId="0" fontId="17" fillId="4" borderId="1" xfId="0" applyFont="1" applyFill="1" applyBorder="1" applyAlignment="1">
      <alignment vertical="center" wrapText="1" shrinkToFit="1"/>
    </xf>
    <xf numFmtId="176" fontId="17" fillId="4" borderId="1" xfId="0" applyNumberFormat="1" applyFont="1" applyFill="1" applyBorder="1" applyAlignment="1">
      <alignment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 shrinkToFit="1"/>
    </xf>
    <xf numFmtId="176" fontId="17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0" fillId="4" borderId="35" xfId="0" applyFill="1" applyBorder="1">
      <alignment vertical="center"/>
    </xf>
    <xf numFmtId="0" fontId="20" fillId="0" borderId="1" xfId="0" applyFont="1" applyBorder="1" applyAlignment="1">
      <alignment horizontal="center" vertical="center" wrapText="1"/>
    </xf>
    <xf numFmtId="49" fontId="0" fillId="2" borderId="1" xfId="0" applyNumberForma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vertical="center" wrapText="1"/>
    </xf>
    <xf numFmtId="0" fontId="0" fillId="2" borderId="37" xfId="0" applyFill="1" applyBorder="1" applyProtection="1">
      <alignment vertical="center"/>
      <protection locked="0"/>
    </xf>
    <xf numFmtId="0" fontId="0" fillId="0" borderId="1" xfId="0" applyBorder="1">
      <alignment vertical="center"/>
    </xf>
    <xf numFmtId="0" fontId="0" fillId="2" borderId="0" xfId="0" applyFill="1">
      <alignment vertical="center"/>
    </xf>
    <xf numFmtId="0" fontId="0" fillId="0" borderId="1" xfId="0" applyBorder="1" applyProtection="1">
      <alignment vertical="center"/>
      <protection locked="0"/>
    </xf>
    <xf numFmtId="176" fontId="1" fillId="0" borderId="5" xfId="0" applyNumberFormat="1" applyFont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5" xfId="0" applyFont="1" applyBorder="1" applyAlignment="1">
      <alignment horizontal="distributed" vertical="center" wrapText="1"/>
    </xf>
    <xf numFmtId="0" fontId="1" fillId="0" borderId="6" xfId="0" applyFont="1" applyBorder="1" applyAlignment="1">
      <alignment horizontal="distributed" vertical="center" wrapText="1"/>
    </xf>
    <xf numFmtId="0" fontId="1" fillId="2" borderId="22" xfId="0" applyFont="1" applyFill="1" applyBorder="1" applyAlignment="1">
      <alignment horizontal="distributed" vertical="center" wrapText="1"/>
    </xf>
    <xf numFmtId="0" fontId="1" fillId="2" borderId="23" xfId="0" applyFont="1" applyFill="1" applyBorder="1" applyAlignment="1">
      <alignment horizontal="distributed" vertical="center" wrapText="1"/>
    </xf>
    <xf numFmtId="0" fontId="1" fillId="0" borderId="2" xfId="0" applyFont="1" applyBorder="1" applyAlignment="1">
      <alignment horizontal="distributed" vertical="center" wrapText="1"/>
    </xf>
    <xf numFmtId="0" fontId="0" fillId="0" borderId="4" xfId="0" applyBorder="1" applyAlignment="1">
      <alignment horizontal="distributed" vertical="center" wrapText="1"/>
    </xf>
    <xf numFmtId="0" fontId="27" fillId="0" borderId="19" xfId="0" applyFont="1" applyBorder="1" applyAlignment="1">
      <alignment horizontal="left" vertical="center" wrapText="1"/>
    </xf>
    <xf numFmtId="0" fontId="26" fillId="0" borderId="1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5" fillId="6" borderId="0" xfId="0" applyFont="1" applyFill="1" applyAlignment="1">
      <alignment horizontal="right" vertical="center" wrapText="1"/>
    </xf>
    <xf numFmtId="0" fontId="0" fillId="6" borderId="0" xfId="0" applyFill="1" applyAlignment="1">
      <alignment horizontal="right" vertical="center" wrapText="1"/>
    </xf>
    <xf numFmtId="0" fontId="1" fillId="3" borderId="22" xfId="0" applyFont="1" applyFill="1" applyBorder="1" applyAlignment="1">
      <alignment horizontal="distributed" vertical="center" wrapText="1"/>
    </xf>
    <xf numFmtId="0" fontId="0" fillId="3" borderId="24" xfId="0" applyFill="1" applyBorder="1" applyAlignment="1">
      <alignment horizontal="distributed" vertical="center" wrapText="1"/>
    </xf>
    <xf numFmtId="0" fontId="0" fillId="3" borderId="23" xfId="0" applyFill="1" applyBorder="1" applyAlignment="1">
      <alignment horizontal="distributed" vertical="center" wrapText="1"/>
    </xf>
    <xf numFmtId="0" fontId="1" fillId="0" borderId="2" xfId="0" applyFont="1" applyBorder="1" applyAlignment="1" applyProtection="1">
      <alignment horizontal="distributed" vertical="center" wrapText="1"/>
      <protection locked="0"/>
    </xf>
    <xf numFmtId="0" fontId="0" fillId="0" borderId="3" xfId="0" applyBorder="1" applyAlignment="1" applyProtection="1">
      <alignment horizontal="distributed" vertical="center" wrapText="1"/>
      <protection locked="0"/>
    </xf>
    <xf numFmtId="0" fontId="0" fillId="0" borderId="4" xfId="0" applyBorder="1" applyAlignment="1" applyProtection="1">
      <alignment horizontal="distributed" vertical="center" wrapText="1"/>
      <protection locked="0"/>
    </xf>
    <xf numFmtId="0" fontId="1" fillId="0" borderId="12" xfId="0" applyFont="1" applyBorder="1" applyAlignment="1">
      <alignment horizontal="distributed" vertical="center" wrapText="1"/>
    </xf>
    <xf numFmtId="0" fontId="1" fillId="0" borderId="33" xfId="0" applyFont="1" applyBorder="1" applyAlignment="1">
      <alignment horizontal="distributed" vertical="center" wrapText="1"/>
    </xf>
    <xf numFmtId="0" fontId="0" fillId="0" borderId="9" xfId="0" applyBorder="1" applyAlignment="1">
      <alignment horizontal="distributed" vertical="center" wrapText="1"/>
    </xf>
    <xf numFmtId="0" fontId="0" fillId="0" borderId="10" xfId="0" applyBorder="1" applyAlignment="1">
      <alignment horizontal="distributed" vertical="center" wrapText="1"/>
    </xf>
    <xf numFmtId="0" fontId="1" fillId="3" borderId="12" xfId="0" applyFont="1" applyFill="1" applyBorder="1" applyAlignment="1">
      <alignment horizontal="distributed" vertical="center" wrapText="1"/>
    </xf>
    <xf numFmtId="0" fontId="0" fillId="3" borderId="13" xfId="0" applyFill="1" applyBorder="1" applyAlignment="1">
      <alignment horizontal="distributed" vertical="center" wrapText="1"/>
    </xf>
    <xf numFmtId="0" fontId="0" fillId="3" borderId="33" xfId="0" applyFill="1" applyBorder="1" applyAlignment="1">
      <alignment horizontal="distributed" vertical="center" wrapText="1"/>
    </xf>
    <xf numFmtId="0" fontId="0" fillId="3" borderId="9" xfId="0" applyFill="1" applyBorder="1" applyAlignment="1">
      <alignment horizontal="distributed" vertical="center" wrapText="1"/>
    </xf>
    <xf numFmtId="0" fontId="0" fillId="3" borderId="7" xfId="0" applyFill="1" applyBorder="1" applyAlignment="1">
      <alignment horizontal="distributed" vertical="center" wrapText="1"/>
    </xf>
    <xf numFmtId="0" fontId="0" fillId="3" borderId="10" xfId="0" applyFill="1" applyBorder="1" applyAlignment="1">
      <alignment horizontal="distributed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1" fillId="3" borderId="34" xfId="0" applyFont="1" applyFill="1" applyBorder="1" applyAlignment="1">
      <alignment horizontal="distributed" vertical="center" wrapText="1"/>
    </xf>
    <xf numFmtId="0" fontId="0" fillId="3" borderId="30" xfId="0" applyFill="1" applyBorder="1" applyAlignment="1">
      <alignment horizontal="distributed" vertical="center" wrapText="1"/>
    </xf>
    <xf numFmtId="0" fontId="1" fillId="0" borderId="27" xfId="0" applyFont="1" applyBorder="1" applyAlignment="1">
      <alignment horizontal="distributed" vertical="center" wrapText="1"/>
    </xf>
    <xf numFmtId="0" fontId="1" fillId="0" borderId="28" xfId="0" applyFont="1" applyBorder="1" applyAlignment="1">
      <alignment horizontal="distributed" vertical="center" wrapText="1"/>
    </xf>
    <xf numFmtId="0" fontId="1" fillId="0" borderId="30" xfId="0" applyFont="1" applyBorder="1" applyAlignment="1">
      <alignment horizontal="distributed" vertical="center" wrapText="1"/>
    </xf>
    <xf numFmtId="0" fontId="4" fillId="4" borderId="2" xfId="0" applyFont="1" applyFill="1" applyBorder="1" applyAlignment="1">
      <alignment horizontal="distributed" vertical="center" wrapText="1"/>
    </xf>
    <xf numFmtId="0" fontId="4" fillId="4" borderId="4" xfId="0" applyFont="1" applyFill="1" applyBorder="1" applyAlignment="1">
      <alignment horizontal="distributed" vertical="center" wrapText="1"/>
    </xf>
    <xf numFmtId="0" fontId="1" fillId="4" borderId="2" xfId="0" applyFont="1" applyFill="1" applyBorder="1" applyAlignment="1">
      <alignment horizontal="distributed" vertical="center" wrapText="1"/>
    </xf>
    <xf numFmtId="0" fontId="0" fillId="4" borderId="3" xfId="0" applyFill="1" applyBorder="1" applyAlignment="1">
      <alignment horizontal="distributed" vertical="center" wrapText="1"/>
    </xf>
    <xf numFmtId="0" fontId="0" fillId="4" borderId="4" xfId="0" applyFill="1" applyBorder="1" applyAlignment="1">
      <alignment horizontal="distributed" vertical="center" wrapText="1"/>
    </xf>
    <xf numFmtId="0" fontId="0" fillId="3" borderId="23" xfId="0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</cellXfs>
  <cellStyles count="3">
    <cellStyle name="一般" xfId="0" builtinId="0"/>
    <cellStyle name="一般 2" xfId="1" xr:uid="{00000000-0005-0000-0000-000001000000}"/>
    <cellStyle name="超連結" xfId="2" builtinId="8"/>
  </cellStyles>
  <dxfs count="0"/>
  <tableStyles count="0" defaultTableStyle="TableStyleMedium2" defaultPivotStyle="PivotStyleLight16"/>
  <colors>
    <mruColors>
      <color rgb="FF0000FF"/>
      <color rgb="FFFFFFCC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567035</xdr:colOff>
      <xdr:row>22</xdr:row>
      <xdr:rowOff>167114</xdr:rowOff>
    </xdr:from>
    <xdr:to>
      <xdr:col>0</xdr:col>
      <xdr:colOff>6427077</xdr:colOff>
      <xdr:row>34</xdr:row>
      <xdr:rowOff>53603</xdr:rowOff>
    </xdr:to>
    <xdr:pic>
      <xdr:nvPicPr>
        <xdr:cNvPr id="2" name="圖片 2">
          <a:extLst>
            <a:ext uri="{FF2B5EF4-FFF2-40B4-BE49-F238E27FC236}">
              <a16:creationId xmlns:a16="http://schemas.microsoft.com/office/drawing/2014/main" id="{A89E7AAD-418A-3BF1-A987-2B33491A8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035" y="4518397"/>
          <a:ext cx="5860042" cy="2345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378682</xdr:colOff>
      <xdr:row>36</xdr:row>
      <xdr:rowOff>95085</xdr:rowOff>
    </xdr:from>
    <xdr:to>
      <xdr:col>0</xdr:col>
      <xdr:colOff>6467062</xdr:colOff>
      <xdr:row>51</xdr:row>
      <xdr:rowOff>133185</xdr:rowOff>
    </xdr:to>
    <xdr:pic>
      <xdr:nvPicPr>
        <xdr:cNvPr id="3" name="圖片 5">
          <a:extLst>
            <a:ext uri="{FF2B5EF4-FFF2-40B4-BE49-F238E27FC236}">
              <a16:creationId xmlns:a16="http://schemas.microsoft.com/office/drawing/2014/main" id="{D4A0976D-2481-D80C-1802-1501BAAB2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682" y="7330772"/>
          <a:ext cx="6088380" cy="3119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381663</xdr:colOff>
      <xdr:row>54</xdr:row>
      <xdr:rowOff>49366</xdr:rowOff>
    </xdr:from>
    <xdr:to>
      <xdr:col>0</xdr:col>
      <xdr:colOff>6414053</xdr:colOff>
      <xdr:row>68</xdr:row>
      <xdr:rowOff>13253</xdr:rowOff>
    </xdr:to>
    <xdr:pic>
      <xdr:nvPicPr>
        <xdr:cNvPr id="6" name="圖片 11">
          <a:extLst>
            <a:ext uri="{FF2B5EF4-FFF2-40B4-BE49-F238E27FC236}">
              <a16:creationId xmlns:a16="http://schemas.microsoft.com/office/drawing/2014/main" id="{E575FBD2-A3DD-B8B0-3A17-3C906CE6F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663" y="10982409"/>
          <a:ext cx="6032390" cy="2839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2126769</xdr:colOff>
      <xdr:row>23</xdr:row>
      <xdr:rowOff>78829</xdr:rowOff>
    </xdr:from>
    <xdr:to>
      <xdr:col>0</xdr:col>
      <xdr:colOff>4115589</xdr:colOff>
      <xdr:row>27</xdr:row>
      <xdr:rowOff>10249</xdr:rowOff>
    </xdr:to>
    <xdr:sp macro="" textlink="">
      <xdr:nvSpPr>
        <xdr:cNvPr id="9228" name="圓角矩形圖說文字 3">
          <a:extLst>
            <a:ext uri="{FF2B5EF4-FFF2-40B4-BE49-F238E27FC236}">
              <a16:creationId xmlns:a16="http://schemas.microsoft.com/office/drawing/2014/main" id="{EEC7B4A6-F402-5535-140F-C06A5C884753}"/>
            </a:ext>
          </a:extLst>
        </xdr:cNvPr>
        <xdr:cNvSpPr>
          <a:spLocks noChangeArrowheads="1"/>
        </xdr:cNvSpPr>
      </xdr:nvSpPr>
      <xdr:spPr bwMode="auto">
        <a:xfrm>
          <a:off x="2126769" y="4635063"/>
          <a:ext cx="1988820" cy="751227"/>
        </a:xfrm>
        <a:prstGeom prst="wedgeRoundRectCallout">
          <a:avLst>
            <a:gd name="adj1" fmla="val -37593"/>
            <a:gd name="adj2" fmla="val 86301"/>
            <a:gd name="adj3" fmla="val 16667"/>
          </a:avLst>
        </a:prstGeom>
        <a:solidFill>
          <a:srgbClr val="FFFF00"/>
        </a:solidFill>
        <a:ln w="1270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200" b="1" i="0" u="none" strike="noStrike" baseline="0">
              <a:solidFill>
                <a:srgbClr val="FF0000"/>
              </a:solidFill>
              <a:latin typeface="標楷體"/>
              <a:ea typeface="標楷體"/>
            </a:rPr>
            <a:t>步驟1：</a:t>
          </a: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點選</a:t>
          </a:r>
          <a:r>
            <a:rPr lang="zh-TW" altLang="en-US" sz="1200" b="1" i="0" u="sng" strike="noStrike" baseline="0">
              <a:solidFill>
                <a:srgbClr val="FF0000"/>
              </a:solidFill>
              <a:latin typeface="標楷體"/>
              <a:ea typeface="標楷體"/>
            </a:rPr>
            <a:t>下拉式選單</a:t>
          </a: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，選擇單位英文代號，直接帶出單位中文名稱。</a:t>
          </a:r>
        </a:p>
      </xdr:txBody>
    </xdr:sp>
    <xdr:clientData/>
  </xdr:twoCellAnchor>
  <xdr:twoCellAnchor>
    <xdr:from>
      <xdr:col>0</xdr:col>
      <xdr:colOff>2233449</xdr:colOff>
      <xdr:row>28</xdr:row>
      <xdr:rowOff>94069</xdr:rowOff>
    </xdr:from>
    <xdr:to>
      <xdr:col>0</xdr:col>
      <xdr:colOff>2390929</xdr:colOff>
      <xdr:row>29</xdr:row>
      <xdr:rowOff>50889</xdr:rowOff>
    </xdr:to>
    <xdr:sp macro="" textlink="">
      <xdr:nvSpPr>
        <xdr:cNvPr id="7" name="橢圓 6">
          <a:extLst>
            <a:ext uri="{FF2B5EF4-FFF2-40B4-BE49-F238E27FC236}">
              <a16:creationId xmlns:a16="http://schemas.microsoft.com/office/drawing/2014/main" id="{6B2F8FAD-B9DD-35C2-D972-9D1D789258F1}"/>
            </a:ext>
          </a:extLst>
        </xdr:cNvPr>
        <xdr:cNvSpPr/>
      </xdr:nvSpPr>
      <xdr:spPr>
        <a:xfrm>
          <a:off x="2233449" y="5675062"/>
          <a:ext cx="157480" cy="161772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zh-TW" altLang="en-US"/>
        </a:p>
      </xdr:txBody>
    </xdr:sp>
    <xdr:clientData/>
  </xdr:twoCellAnchor>
  <xdr:twoCellAnchor>
    <xdr:from>
      <xdr:col>0</xdr:col>
      <xdr:colOff>1532944</xdr:colOff>
      <xdr:row>41</xdr:row>
      <xdr:rowOff>18333</xdr:rowOff>
    </xdr:from>
    <xdr:to>
      <xdr:col>0</xdr:col>
      <xdr:colOff>4352344</xdr:colOff>
      <xdr:row>46</xdr:row>
      <xdr:rowOff>155493</xdr:rowOff>
    </xdr:to>
    <xdr:grpSp>
      <xdr:nvGrpSpPr>
        <xdr:cNvPr id="11" name="群組 10">
          <a:extLst>
            <a:ext uri="{FF2B5EF4-FFF2-40B4-BE49-F238E27FC236}">
              <a16:creationId xmlns:a16="http://schemas.microsoft.com/office/drawing/2014/main" id="{BEB5C841-0A14-C114-6720-41F4B0BFF235}"/>
            </a:ext>
          </a:extLst>
        </xdr:cNvPr>
        <xdr:cNvGrpSpPr/>
      </xdr:nvGrpSpPr>
      <xdr:grpSpPr>
        <a:xfrm>
          <a:off x="1532944" y="8923794"/>
          <a:ext cx="2819400" cy="1174287"/>
          <a:chOff x="7496423" y="8498619"/>
          <a:chExt cx="2819400" cy="1164204"/>
        </a:xfrm>
      </xdr:grpSpPr>
      <xdr:pic>
        <xdr:nvPicPr>
          <xdr:cNvPr id="4" name="圖片 7">
            <a:extLst>
              <a:ext uri="{FF2B5EF4-FFF2-40B4-BE49-F238E27FC236}">
                <a16:creationId xmlns:a16="http://schemas.microsoft.com/office/drawing/2014/main" id="{F0747C67-4F57-FC7A-5231-BDBD97DAF6F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496423" y="9244385"/>
            <a:ext cx="175260" cy="17492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圖片 8">
            <a:extLst>
              <a:ext uri="{FF2B5EF4-FFF2-40B4-BE49-F238E27FC236}">
                <a16:creationId xmlns:a16="http://schemas.microsoft.com/office/drawing/2014/main" id="{2CCE19B5-E4A5-1C62-0BA0-0BB84085292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31703" y="9472654"/>
            <a:ext cx="190500" cy="19016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225" name="AutoShape 9">
            <a:extLst>
              <a:ext uri="{FF2B5EF4-FFF2-40B4-BE49-F238E27FC236}">
                <a16:creationId xmlns:a16="http://schemas.microsoft.com/office/drawing/2014/main" id="{B3141351-B282-B15A-8D02-9870B5889009}"/>
              </a:ext>
            </a:extLst>
          </xdr:cNvPr>
          <xdr:cNvSpPr>
            <a:spLocks noChangeArrowheads="1"/>
          </xdr:cNvSpPr>
        </xdr:nvSpPr>
        <xdr:spPr bwMode="auto">
          <a:xfrm>
            <a:off x="8182223" y="8498619"/>
            <a:ext cx="2133600" cy="958795"/>
          </a:xfrm>
          <a:prstGeom prst="wedgeRoundRectCallout">
            <a:avLst>
              <a:gd name="adj1" fmla="val -79551"/>
              <a:gd name="adj2" fmla="val 48407"/>
              <a:gd name="adj3" fmla="val 16667"/>
            </a:avLst>
          </a:prstGeom>
          <a:solidFill>
            <a:srgbClr val="FFFF00"/>
          </a:solidFill>
          <a:ln w="12700">
            <a:solidFill>
              <a:srgbClr val="FF0000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TW" altLang="en-US" sz="1200" b="1" i="0" u="none" strike="noStrike" baseline="0">
                <a:solidFill>
                  <a:srgbClr val="FF0000"/>
                </a:solidFill>
                <a:latin typeface="標楷體"/>
                <a:ea typeface="標楷體"/>
              </a:rPr>
              <a:t>步驟2：  </a:t>
            </a:r>
            <a:r>
              <a:rPr lang="zh-TW" altLang="en-US" sz="1200" b="0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滑鼠點兩下，輸入關鍵字，  點選</a:t>
            </a:r>
            <a:r>
              <a:rPr lang="zh-TW" altLang="en-US" sz="1200" b="1" i="0" u="sng" strike="noStrike" baseline="0">
                <a:solidFill>
                  <a:srgbClr val="FF0000"/>
                </a:solidFill>
                <a:latin typeface="標楷體"/>
                <a:ea typeface="標楷體"/>
              </a:rPr>
              <a:t>下拉式選單</a:t>
            </a:r>
            <a:r>
              <a:rPr lang="zh-TW" altLang="en-US" sz="1200" b="0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，選擇中文財產名稱，直接產生設備代號。</a:t>
            </a:r>
          </a:p>
        </xdr:txBody>
      </xdr:sp>
      <xdr:pic>
        <xdr:nvPicPr>
          <xdr:cNvPr id="8" name="圖片 9">
            <a:extLst>
              <a:ext uri="{FF2B5EF4-FFF2-40B4-BE49-F238E27FC236}">
                <a16:creationId xmlns:a16="http://schemas.microsoft.com/office/drawing/2014/main" id="{412BDFC1-0957-507B-111E-CD5C8F46DCA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33566" y="8578820"/>
            <a:ext cx="175260" cy="17492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圖片 10">
            <a:extLst>
              <a:ext uri="{FF2B5EF4-FFF2-40B4-BE49-F238E27FC236}">
                <a16:creationId xmlns:a16="http://schemas.microsoft.com/office/drawing/2014/main" id="{5E5FF0EE-C9F7-3CE0-ABD1-2F36977C0FF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043283" y="8776608"/>
            <a:ext cx="198120" cy="19778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0</xdr:col>
      <xdr:colOff>3394544</xdr:colOff>
      <xdr:row>61</xdr:row>
      <xdr:rowOff>63616</xdr:rowOff>
    </xdr:from>
    <xdr:to>
      <xdr:col>0</xdr:col>
      <xdr:colOff>5534770</xdr:colOff>
      <xdr:row>66</xdr:row>
      <xdr:rowOff>84377</xdr:rowOff>
    </xdr:to>
    <xdr:grpSp>
      <xdr:nvGrpSpPr>
        <xdr:cNvPr id="12" name="群組 11">
          <a:extLst>
            <a:ext uri="{FF2B5EF4-FFF2-40B4-BE49-F238E27FC236}">
              <a16:creationId xmlns:a16="http://schemas.microsoft.com/office/drawing/2014/main" id="{A8FBA04D-F279-08AD-9D82-68A3031A9CA6}"/>
            </a:ext>
          </a:extLst>
        </xdr:cNvPr>
        <xdr:cNvGrpSpPr/>
      </xdr:nvGrpSpPr>
      <xdr:grpSpPr>
        <a:xfrm>
          <a:off x="3394544" y="13117584"/>
          <a:ext cx="2140226" cy="1057887"/>
          <a:chOff x="9119483" y="11801212"/>
          <a:chExt cx="2140226" cy="846221"/>
        </a:xfrm>
      </xdr:grpSpPr>
      <xdr:sp macro="" textlink="">
        <xdr:nvSpPr>
          <xdr:cNvPr id="9219" name="AutoShape 3">
            <a:extLst>
              <a:ext uri="{FF2B5EF4-FFF2-40B4-BE49-F238E27FC236}">
                <a16:creationId xmlns:a16="http://schemas.microsoft.com/office/drawing/2014/main" id="{5AAE3B74-CF40-E798-A700-E2479B6D290F}"/>
              </a:ext>
            </a:extLst>
          </xdr:cNvPr>
          <xdr:cNvSpPr>
            <a:spLocks noChangeArrowheads="1"/>
          </xdr:cNvSpPr>
        </xdr:nvSpPr>
        <xdr:spPr bwMode="auto">
          <a:xfrm>
            <a:off x="9453769" y="11801212"/>
            <a:ext cx="1805940" cy="761006"/>
          </a:xfrm>
          <a:prstGeom prst="wedgeRoundRectCallout">
            <a:avLst>
              <a:gd name="adj1" fmla="val -59370"/>
              <a:gd name="adj2" fmla="val 46037"/>
              <a:gd name="adj3" fmla="val 16667"/>
            </a:avLst>
          </a:prstGeom>
          <a:solidFill>
            <a:srgbClr val="FFFF00"/>
          </a:solidFill>
          <a:ln w="12700">
            <a:solidFill>
              <a:srgbClr val="FF0000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TW" altLang="en-US" sz="1200" b="1" i="0" u="none" strike="noStrike" baseline="0">
                <a:solidFill>
                  <a:srgbClr val="FF0000"/>
                </a:solidFill>
                <a:latin typeface="標楷體"/>
                <a:ea typeface="標楷體"/>
              </a:rPr>
              <a:t>步驟3：</a:t>
            </a:r>
            <a:r>
              <a:rPr lang="zh-TW" altLang="en-US" sz="1200" b="0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點選</a:t>
            </a:r>
            <a:r>
              <a:rPr lang="zh-TW" altLang="en-US" sz="1200" b="1" i="0" u="sng" strike="noStrike" baseline="0">
                <a:solidFill>
                  <a:srgbClr val="FF0000"/>
                </a:solidFill>
                <a:latin typeface="標楷體"/>
                <a:ea typeface="標楷體"/>
              </a:rPr>
              <a:t>下拉式選單</a:t>
            </a:r>
            <a:r>
              <a:rPr lang="zh-TW" altLang="en-US" sz="1200" b="0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，將選單拉到最上方，選擇財產質料。</a:t>
            </a:r>
          </a:p>
        </xdr:txBody>
      </xdr:sp>
      <xdr:sp macro="" textlink="">
        <xdr:nvSpPr>
          <xdr:cNvPr id="10" name="橢圓 9">
            <a:extLst>
              <a:ext uri="{FF2B5EF4-FFF2-40B4-BE49-F238E27FC236}">
                <a16:creationId xmlns:a16="http://schemas.microsoft.com/office/drawing/2014/main" id="{09661B53-D7CE-868E-8242-3BC77FA5A30E}"/>
              </a:ext>
            </a:extLst>
          </xdr:cNvPr>
          <xdr:cNvSpPr/>
        </xdr:nvSpPr>
        <xdr:spPr>
          <a:xfrm>
            <a:off x="9119483" y="12485204"/>
            <a:ext cx="157480" cy="162229"/>
          </a:xfrm>
          <a:prstGeom prst="ellipse">
            <a:avLst/>
          </a:prstGeom>
          <a:noFill/>
          <a:ln w="254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zh-TW" altLang="en-US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116819@o365.tku.edu.tw" TargetMode="External"/><Relationship Id="rId2" Type="http://schemas.openxmlformats.org/officeDocument/2006/relationships/hyperlink" Target="mailto:165744@o365.tku.edu.tw" TargetMode="External"/><Relationship Id="rId1" Type="http://schemas.openxmlformats.org/officeDocument/2006/relationships/hyperlink" Target="mailto:130500@o365.tku.edu.tw" TargetMode="External"/><Relationship Id="rId4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DF80B-44E7-44FD-B50A-408F28C28298}">
  <dimension ref="A1:A72"/>
  <sheetViews>
    <sheetView zoomScale="115" zoomScaleNormal="115" workbookViewId="0">
      <selection activeCell="E17" sqref="E17"/>
    </sheetView>
  </sheetViews>
  <sheetFormatPr defaultRowHeight="16.3" x14ac:dyDescent="0.3"/>
  <cols>
    <col min="1" max="1" width="99.44140625" style="73" customWidth="1"/>
  </cols>
  <sheetData>
    <row r="1" spans="1:1" ht="31.8" customHeight="1" x14ac:dyDescent="0.3">
      <c r="A1" s="75" t="s">
        <v>2634</v>
      </c>
    </row>
    <row r="2" spans="1:1" x14ac:dyDescent="0.3">
      <c r="A2" s="74" t="s">
        <v>2615</v>
      </c>
    </row>
    <row r="3" spans="1:1" x14ac:dyDescent="0.3">
      <c r="A3" s="74" t="s">
        <v>2616</v>
      </c>
    </row>
    <row r="4" spans="1:1" x14ac:dyDescent="0.3">
      <c r="A4" s="74" t="s">
        <v>2617</v>
      </c>
    </row>
    <row r="5" spans="1:1" x14ac:dyDescent="0.3">
      <c r="A5" s="74" t="s">
        <v>2618</v>
      </c>
    </row>
    <row r="6" spans="1:1" x14ac:dyDescent="0.3">
      <c r="A6" s="74" t="s">
        <v>2619</v>
      </c>
    </row>
    <row r="7" spans="1:1" x14ac:dyDescent="0.3">
      <c r="A7" s="74" t="s">
        <v>2620</v>
      </c>
    </row>
    <row r="8" spans="1:1" x14ac:dyDescent="0.3">
      <c r="A8" s="74" t="s">
        <v>2621</v>
      </c>
    </row>
    <row r="9" spans="1:1" x14ac:dyDescent="0.3">
      <c r="A9" s="74" t="s">
        <v>2622</v>
      </c>
    </row>
    <row r="10" spans="1:1" x14ac:dyDescent="0.3">
      <c r="A10" s="74" t="s">
        <v>2623</v>
      </c>
    </row>
    <row r="11" spans="1:1" x14ac:dyDescent="0.3">
      <c r="A11" s="74" t="s">
        <v>2624</v>
      </c>
    </row>
    <row r="12" spans="1:1" x14ac:dyDescent="0.3">
      <c r="A12" s="74" t="s">
        <v>2625</v>
      </c>
    </row>
    <row r="13" spans="1:1" x14ac:dyDescent="0.3">
      <c r="A13" s="74" t="s">
        <v>2626</v>
      </c>
    </row>
    <row r="14" spans="1:1" ht="32.6" x14ac:dyDescent="0.3">
      <c r="A14" s="74" t="s">
        <v>2815</v>
      </c>
    </row>
    <row r="15" spans="1:1" x14ac:dyDescent="0.3">
      <c r="A15" s="74" t="s">
        <v>2816</v>
      </c>
    </row>
    <row r="16" spans="1:1" x14ac:dyDescent="0.3">
      <c r="A16" s="74" t="s">
        <v>2817</v>
      </c>
    </row>
    <row r="17" spans="1:1" x14ac:dyDescent="0.3">
      <c r="A17" s="74" t="s">
        <v>2818</v>
      </c>
    </row>
    <row r="18" spans="1:1" x14ac:dyDescent="0.3">
      <c r="A18" s="74" t="s">
        <v>2627</v>
      </c>
    </row>
    <row r="19" spans="1:1" x14ac:dyDescent="0.3">
      <c r="A19" s="34"/>
    </row>
    <row r="20" spans="1:1" x14ac:dyDescent="0.3">
      <c r="A20" s="34" t="s">
        <v>2628</v>
      </c>
    </row>
    <row r="21" spans="1:1" x14ac:dyDescent="0.3">
      <c r="A21" s="34"/>
    </row>
    <row r="22" spans="1:1" x14ac:dyDescent="0.3">
      <c r="A22" s="34" t="s">
        <v>2629</v>
      </c>
    </row>
    <row r="23" spans="1:1" x14ac:dyDescent="0.3">
      <c r="A23" s="76"/>
    </row>
    <row r="25" spans="1:1" x14ac:dyDescent="0.3">
      <c r="A25" s="77"/>
    </row>
    <row r="26" spans="1:1" x14ac:dyDescent="0.3">
      <c r="A26" s="77"/>
    </row>
    <row r="27" spans="1:1" x14ac:dyDescent="0.3">
      <c r="A27" s="77"/>
    </row>
    <row r="28" spans="1:1" x14ac:dyDescent="0.3">
      <c r="A28" s="77"/>
    </row>
    <row r="29" spans="1:1" x14ac:dyDescent="0.3">
      <c r="A29" s="77"/>
    </row>
    <row r="30" spans="1:1" x14ac:dyDescent="0.3">
      <c r="A30" s="77"/>
    </row>
    <row r="31" spans="1:1" x14ac:dyDescent="0.3">
      <c r="A31" s="77"/>
    </row>
    <row r="32" spans="1:1" x14ac:dyDescent="0.3">
      <c r="A32" s="77"/>
    </row>
    <row r="33" spans="1:1" x14ac:dyDescent="0.3">
      <c r="A33" s="77"/>
    </row>
    <row r="34" spans="1:1" x14ac:dyDescent="0.3">
      <c r="A34" s="77"/>
    </row>
    <row r="35" spans="1:1" x14ac:dyDescent="0.3">
      <c r="A35" s="77"/>
    </row>
    <row r="36" spans="1:1" x14ac:dyDescent="0.3">
      <c r="A36" s="34" t="s">
        <v>2630</v>
      </c>
    </row>
    <row r="37" spans="1:1" x14ac:dyDescent="0.3">
      <c r="A37" s="76"/>
    </row>
    <row r="39" spans="1:1" x14ac:dyDescent="0.3">
      <c r="A39" s="34"/>
    </row>
    <row r="40" spans="1:1" x14ac:dyDescent="0.3">
      <c r="A40" s="34"/>
    </row>
    <row r="41" spans="1:1" x14ac:dyDescent="0.3">
      <c r="A41" s="34"/>
    </row>
    <row r="42" spans="1:1" x14ac:dyDescent="0.3">
      <c r="A42" s="34"/>
    </row>
    <row r="43" spans="1:1" x14ac:dyDescent="0.3">
      <c r="A43" s="34"/>
    </row>
    <row r="44" spans="1:1" x14ac:dyDescent="0.3">
      <c r="A44" s="34"/>
    </row>
    <row r="45" spans="1:1" x14ac:dyDescent="0.3">
      <c r="A45" s="77"/>
    </row>
    <row r="46" spans="1:1" x14ac:dyDescent="0.3">
      <c r="A46" s="77"/>
    </row>
    <row r="48" spans="1:1" x14ac:dyDescent="0.3">
      <c r="A48" s="34"/>
    </row>
    <row r="49" spans="1:1" x14ac:dyDescent="0.3">
      <c r="A49" s="34"/>
    </row>
    <row r="50" spans="1:1" x14ac:dyDescent="0.3">
      <c r="A50" s="34"/>
    </row>
    <row r="51" spans="1:1" x14ac:dyDescent="0.3">
      <c r="A51" s="34"/>
    </row>
    <row r="52" spans="1:1" x14ac:dyDescent="0.3">
      <c r="A52" s="34"/>
    </row>
    <row r="53" spans="1:1" x14ac:dyDescent="0.3">
      <c r="A53" s="34"/>
    </row>
    <row r="54" spans="1:1" x14ac:dyDescent="0.3">
      <c r="A54" s="34" t="s">
        <v>2631</v>
      </c>
    </row>
    <row r="56" spans="1:1" x14ac:dyDescent="0.3">
      <c r="A56" s="34"/>
    </row>
    <row r="57" spans="1:1" x14ac:dyDescent="0.3">
      <c r="A57" s="34"/>
    </row>
    <row r="58" spans="1:1" x14ac:dyDescent="0.3">
      <c r="A58" s="34"/>
    </row>
    <row r="59" spans="1:1" x14ac:dyDescent="0.3">
      <c r="A59" s="34"/>
    </row>
    <row r="60" spans="1:1" x14ac:dyDescent="0.3">
      <c r="A60" s="34"/>
    </row>
    <row r="61" spans="1:1" x14ac:dyDescent="0.3">
      <c r="A61" s="34"/>
    </row>
    <row r="62" spans="1:1" x14ac:dyDescent="0.3">
      <c r="A62" s="34"/>
    </row>
    <row r="63" spans="1:1" x14ac:dyDescent="0.3">
      <c r="A63" s="34"/>
    </row>
    <row r="66" spans="1:1" x14ac:dyDescent="0.3">
      <c r="A66" s="34"/>
    </row>
    <row r="67" spans="1:1" x14ac:dyDescent="0.3">
      <c r="A67" s="34"/>
    </row>
    <row r="68" spans="1:1" x14ac:dyDescent="0.3">
      <c r="A68" s="34"/>
    </row>
    <row r="69" spans="1:1" x14ac:dyDescent="0.3">
      <c r="A69" s="34"/>
    </row>
    <row r="70" spans="1:1" ht="45.55" customHeight="1" x14ac:dyDescent="0.3">
      <c r="A70" s="34" t="s">
        <v>2632</v>
      </c>
    </row>
    <row r="71" spans="1:1" ht="58.85" customHeight="1" x14ac:dyDescent="0.3">
      <c r="A71" s="34" t="s">
        <v>2633</v>
      </c>
    </row>
    <row r="72" spans="1:1" x14ac:dyDescent="0.3">
      <c r="A72" s="34"/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zoomScaleNormal="100" zoomScaleSheetLayoutView="100" workbookViewId="0">
      <selection activeCell="C14" sqref="C14"/>
    </sheetView>
  </sheetViews>
  <sheetFormatPr defaultColWidth="8.88671875" defaultRowHeight="16.3" x14ac:dyDescent="0.3"/>
  <cols>
    <col min="1" max="1" width="15.77734375" style="18" customWidth="1"/>
    <col min="2" max="2" width="9.88671875" style="16" customWidth="1"/>
    <col min="3" max="3" width="11.109375" style="16" customWidth="1"/>
    <col min="4" max="5" width="6" style="16" bestFit="1" customWidth="1"/>
    <col min="6" max="6" width="12.21875" style="16" customWidth="1"/>
    <col min="7" max="9" width="3.77734375" style="16" bestFit="1" customWidth="1"/>
    <col min="10" max="10" width="10.109375" style="19" customWidth="1"/>
    <col min="11" max="11" width="4.44140625" style="16" customWidth="1"/>
    <col min="12" max="13" width="3.77734375" style="16" bestFit="1" customWidth="1"/>
    <col min="14" max="15" width="6" style="16" bestFit="1" customWidth="1"/>
    <col min="16" max="16" width="8.88671875" style="16"/>
    <col min="17" max="17" width="15.44140625" style="16" customWidth="1"/>
    <col min="18" max="16384" width="8.88671875" style="16"/>
  </cols>
  <sheetData>
    <row r="1" spans="1:20" ht="19.899999999999999" customHeight="1" x14ac:dyDescent="0.3">
      <c r="A1" s="88" t="s">
        <v>20</v>
      </c>
      <c r="B1" s="88"/>
      <c r="C1" s="89"/>
      <c r="D1" s="89"/>
      <c r="E1" s="89"/>
      <c r="F1" s="89"/>
      <c r="G1" s="89"/>
      <c r="H1" s="89"/>
      <c r="I1" s="89"/>
      <c r="J1" s="29"/>
      <c r="K1" s="30" t="s">
        <v>10</v>
      </c>
      <c r="L1" s="101" t="s">
        <v>15</v>
      </c>
      <c r="M1" s="102"/>
      <c r="N1" s="102"/>
      <c r="O1" s="31"/>
      <c r="P1" s="31"/>
      <c r="Q1" s="32"/>
      <c r="S1" s="15"/>
    </row>
    <row r="2" spans="1:20" ht="19.899999999999999" customHeight="1" x14ac:dyDescent="0.3">
      <c r="A2" s="89"/>
      <c r="B2" s="89"/>
      <c r="C2" s="89"/>
      <c r="D2" s="89"/>
      <c r="E2" s="89"/>
      <c r="F2" s="89"/>
      <c r="G2" s="89"/>
      <c r="H2" s="89"/>
      <c r="I2" s="89"/>
      <c r="J2" s="29"/>
      <c r="K2" s="33" t="s">
        <v>11</v>
      </c>
      <c r="L2" s="103" t="s">
        <v>16</v>
      </c>
      <c r="M2" s="104"/>
      <c r="N2" s="104"/>
      <c r="O2" s="34"/>
      <c r="P2" s="34"/>
      <c r="Q2" s="35"/>
      <c r="S2" s="15"/>
      <c r="T2" s="14"/>
    </row>
    <row r="3" spans="1:20" ht="19.899999999999999" customHeight="1" x14ac:dyDescent="0.3">
      <c r="A3" s="89"/>
      <c r="B3" s="89"/>
      <c r="C3" s="89"/>
      <c r="D3" s="89"/>
      <c r="E3" s="89"/>
      <c r="F3" s="89"/>
      <c r="G3" s="89"/>
      <c r="H3" s="89"/>
      <c r="I3" s="89"/>
      <c r="J3" s="29"/>
      <c r="K3" s="33" t="s">
        <v>12</v>
      </c>
      <c r="L3" s="103" t="s">
        <v>17</v>
      </c>
      <c r="M3" s="104"/>
      <c r="N3" s="104"/>
      <c r="O3" s="34"/>
      <c r="P3" s="34"/>
      <c r="Q3" s="35"/>
      <c r="S3" s="15"/>
      <c r="T3" s="14"/>
    </row>
    <row r="4" spans="1:20" ht="19.899999999999999" customHeight="1" x14ac:dyDescent="0.3">
      <c r="A4" s="89"/>
      <c r="B4" s="89"/>
      <c r="C4" s="89"/>
      <c r="D4" s="89"/>
      <c r="E4" s="89"/>
      <c r="F4" s="89"/>
      <c r="G4" s="89"/>
      <c r="H4" s="89"/>
      <c r="I4" s="89"/>
      <c r="J4" s="29"/>
      <c r="K4" s="33" t="s">
        <v>13</v>
      </c>
      <c r="L4" s="103" t="s">
        <v>18</v>
      </c>
      <c r="M4" s="104"/>
      <c r="N4" s="104"/>
      <c r="O4" s="34"/>
      <c r="P4" s="34"/>
      <c r="Q4" s="35"/>
      <c r="S4" s="15"/>
      <c r="T4" s="14"/>
    </row>
    <row r="5" spans="1:20" ht="19.899999999999999" customHeight="1" thickBot="1" x14ac:dyDescent="0.35">
      <c r="A5" s="89"/>
      <c r="B5" s="89"/>
      <c r="C5" s="89"/>
      <c r="D5" s="89"/>
      <c r="E5" s="89"/>
      <c r="F5" s="89"/>
      <c r="G5" s="89"/>
      <c r="H5" s="89"/>
      <c r="I5" s="89"/>
      <c r="J5" s="29"/>
      <c r="K5" s="36" t="s">
        <v>14</v>
      </c>
      <c r="L5" s="105" t="s">
        <v>19</v>
      </c>
      <c r="M5" s="106"/>
      <c r="N5" s="106"/>
      <c r="O5" s="37"/>
      <c r="P5" s="37"/>
      <c r="Q5" s="38"/>
      <c r="S5" s="15"/>
      <c r="T5" s="14"/>
    </row>
    <row r="6" spans="1:20" ht="13.95" customHeight="1" thickBot="1" x14ac:dyDescent="0.35">
      <c r="A6" s="39"/>
      <c r="B6" s="34"/>
      <c r="C6" s="34"/>
      <c r="D6" s="34"/>
      <c r="E6" s="34"/>
      <c r="F6" s="34"/>
      <c r="G6" s="34"/>
      <c r="H6" s="34"/>
      <c r="I6" s="34"/>
      <c r="J6" s="29"/>
      <c r="K6" s="34"/>
      <c r="L6" s="34"/>
      <c r="M6" s="34"/>
      <c r="N6" s="34"/>
      <c r="O6" s="34"/>
      <c r="P6" s="34"/>
      <c r="Q6" s="34"/>
      <c r="S6" s="15"/>
    </row>
    <row r="7" spans="1:20" ht="34.75" customHeight="1" x14ac:dyDescent="0.3">
      <c r="A7" s="40" t="s">
        <v>4</v>
      </c>
      <c r="B7" s="128" t="str">
        <f>IFERROR(VLOOKUP(B8,單位代碼!A2:B429,2,FALSE),"")</f>
        <v/>
      </c>
      <c r="C7" s="142"/>
      <c r="D7" s="92" t="s">
        <v>6</v>
      </c>
      <c r="E7" s="93"/>
      <c r="F7" s="112"/>
      <c r="G7" s="113"/>
      <c r="H7" s="114"/>
      <c r="I7" s="118" t="s">
        <v>8</v>
      </c>
      <c r="J7" s="119"/>
      <c r="K7" s="122"/>
      <c r="L7" s="123"/>
      <c r="M7" s="123"/>
      <c r="N7" s="124"/>
      <c r="O7" s="118" t="s">
        <v>9</v>
      </c>
      <c r="P7" s="119"/>
      <c r="Q7" s="132"/>
      <c r="S7" s="15"/>
    </row>
    <row r="8" spans="1:20" ht="25.2" customHeight="1" x14ac:dyDescent="0.3">
      <c r="A8" s="41" t="s">
        <v>5</v>
      </c>
      <c r="B8" s="137"/>
      <c r="C8" s="138"/>
      <c r="D8" s="94" t="s">
        <v>7</v>
      </c>
      <c r="E8" s="95"/>
      <c r="F8" s="139">
        <v>2030</v>
      </c>
      <c r="G8" s="140"/>
      <c r="H8" s="141"/>
      <c r="I8" s="120"/>
      <c r="J8" s="121"/>
      <c r="K8" s="125"/>
      <c r="L8" s="126"/>
      <c r="M8" s="126"/>
      <c r="N8" s="127"/>
      <c r="O8" s="120"/>
      <c r="P8" s="121"/>
      <c r="Q8" s="133"/>
      <c r="S8" s="15"/>
    </row>
    <row r="9" spans="1:20" ht="31.15" customHeight="1" x14ac:dyDescent="0.3">
      <c r="A9" s="134" t="s">
        <v>30</v>
      </c>
      <c r="B9" s="95"/>
      <c r="C9" s="90" t="s">
        <v>32</v>
      </c>
      <c r="D9" s="90" t="s">
        <v>33</v>
      </c>
      <c r="E9" s="90" t="s">
        <v>34</v>
      </c>
      <c r="F9" s="90" t="s">
        <v>31</v>
      </c>
      <c r="G9" s="90" t="s">
        <v>21</v>
      </c>
      <c r="H9" s="90" t="s">
        <v>22</v>
      </c>
      <c r="I9" s="90" t="s">
        <v>23</v>
      </c>
      <c r="J9" s="86" t="s">
        <v>24</v>
      </c>
      <c r="K9" s="98" t="s">
        <v>28</v>
      </c>
      <c r="L9" s="99"/>
      <c r="M9" s="100"/>
      <c r="N9" s="90" t="s">
        <v>25</v>
      </c>
      <c r="O9" s="90" t="s">
        <v>26</v>
      </c>
      <c r="P9" s="90" t="s">
        <v>27</v>
      </c>
      <c r="Q9" s="135" t="s">
        <v>3</v>
      </c>
      <c r="S9" s="15"/>
    </row>
    <row r="10" spans="1:20" ht="31.15" customHeight="1" x14ac:dyDescent="0.3">
      <c r="A10" s="42" t="s">
        <v>2326</v>
      </c>
      <c r="B10" s="43" t="s">
        <v>29</v>
      </c>
      <c r="C10" s="91"/>
      <c r="D10" s="91"/>
      <c r="E10" s="91"/>
      <c r="F10" s="91"/>
      <c r="G10" s="91"/>
      <c r="H10" s="91"/>
      <c r="I10" s="91"/>
      <c r="J10" s="87"/>
      <c r="K10" s="44" t="s">
        <v>0</v>
      </c>
      <c r="L10" s="44" t="s">
        <v>1</v>
      </c>
      <c r="M10" s="44" t="s">
        <v>2</v>
      </c>
      <c r="N10" s="91"/>
      <c r="O10" s="91"/>
      <c r="P10" s="91"/>
      <c r="Q10" s="136"/>
      <c r="S10" s="15"/>
    </row>
    <row r="11" spans="1:20" ht="41.35" x14ac:dyDescent="0.3">
      <c r="A11" s="7">
        <f>IFERROR(VLOOKUP(C11,財產名稱!A:B,2,FALSE),"")</f>
        <v>313010103</v>
      </c>
      <c r="B11" s="67" t="s">
        <v>2532</v>
      </c>
      <c r="C11" s="68" t="s">
        <v>1667</v>
      </c>
      <c r="D11" s="45" t="s">
        <v>2339</v>
      </c>
      <c r="E11" s="45" t="s">
        <v>2342</v>
      </c>
      <c r="F11" s="65" t="s">
        <v>2353</v>
      </c>
      <c r="G11" s="45" t="s">
        <v>2340</v>
      </c>
      <c r="H11" s="45" t="s">
        <v>2341</v>
      </c>
      <c r="I11" s="45">
        <v>1</v>
      </c>
      <c r="J11" s="66">
        <v>37000</v>
      </c>
      <c r="K11" s="45">
        <v>110</v>
      </c>
      <c r="L11" s="45">
        <v>11</v>
      </c>
      <c r="M11" s="45">
        <v>30</v>
      </c>
      <c r="N11" s="45" t="s">
        <v>2343</v>
      </c>
      <c r="O11" s="45">
        <v>24</v>
      </c>
      <c r="P11" s="45" t="s">
        <v>2344</v>
      </c>
      <c r="Q11" s="46"/>
    </row>
    <row r="12" spans="1:20" ht="52.15" customHeight="1" x14ac:dyDescent="0.3">
      <c r="A12" s="7" t="str">
        <f>IFERROR(VLOOKUP(C12,財產名稱!A:B,2,FALSE),"")</f>
        <v/>
      </c>
      <c r="B12" s="8"/>
      <c r="C12" s="47"/>
      <c r="D12" s="47"/>
      <c r="E12" s="47"/>
      <c r="F12" s="48"/>
      <c r="G12" s="47"/>
      <c r="H12" s="47"/>
      <c r="I12" s="47"/>
      <c r="J12" s="49"/>
      <c r="K12" s="47"/>
      <c r="L12" s="47"/>
      <c r="M12" s="47"/>
      <c r="N12" s="47"/>
      <c r="O12" s="47"/>
      <c r="P12" s="47"/>
      <c r="Q12" s="46"/>
    </row>
    <row r="13" spans="1:20" ht="52.15" customHeight="1" x14ac:dyDescent="0.3">
      <c r="A13" s="7" t="str">
        <f>IFERROR(VLOOKUP(C13,財產名稱!A:B,2,FALSE),"")</f>
        <v/>
      </c>
      <c r="B13" s="8"/>
      <c r="C13" s="47"/>
      <c r="D13" s="47"/>
      <c r="E13" s="47"/>
      <c r="F13" s="48"/>
      <c r="G13" s="47"/>
      <c r="H13" s="47"/>
      <c r="I13" s="47"/>
      <c r="J13" s="49"/>
      <c r="K13" s="47"/>
      <c r="L13" s="47"/>
      <c r="M13" s="47"/>
      <c r="N13" s="47"/>
      <c r="O13" s="47"/>
      <c r="P13" s="47"/>
      <c r="Q13" s="46"/>
    </row>
    <row r="14" spans="1:20" ht="52.15" customHeight="1" thickBot="1" x14ac:dyDescent="0.35">
      <c r="A14" s="9" t="str">
        <f>IFERROR(VLOOKUP(C14,財產名稱!A:B,2,FALSE),"")</f>
        <v/>
      </c>
      <c r="B14" s="10"/>
      <c r="C14" s="50"/>
      <c r="D14" s="50"/>
      <c r="E14" s="50"/>
      <c r="F14" s="51"/>
      <c r="G14" s="50"/>
      <c r="H14" s="50"/>
      <c r="I14" s="50"/>
      <c r="J14" s="52"/>
      <c r="K14" s="50"/>
      <c r="L14" s="50"/>
      <c r="M14" s="50"/>
      <c r="N14" s="50"/>
      <c r="O14" s="50"/>
      <c r="P14" s="50"/>
      <c r="Q14" s="53"/>
    </row>
    <row r="15" spans="1:20" ht="69.05" customHeight="1" x14ac:dyDescent="0.3">
      <c r="A15" s="107" t="s">
        <v>2351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43" t="s">
        <v>2354</v>
      </c>
      <c r="P15" s="144"/>
      <c r="Q15" s="54">
        <v>37000</v>
      </c>
    </row>
    <row r="16" spans="1:20" ht="45.55" customHeight="1" x14ac:dyDescent="0.3">
      <c r="A16" s="108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9" t="s">
        <v>2350</v>
      </c>
      <c r="P16" s="109"/>
      <c r="Q16" s="109"/>
    </row>
  </sheetData>
  <sheetProtection selectLockedCells="1" selectUnlockedCells="1"/>
  <mergeCells count="33">
    <mergeCell ref="P9:P10"/>
    <mergeCell ref="Q9:Q10"/>
    <mergeCell ref="A15:N16"/>
    <mergeCell ref="O15:P15"/>
    <mergeCell ref="O16:Q16"/>
    <mergeCell ref="H9:H10"/>
    <mergeCell ref="I9:I10"/>
    <mergeCell ref="J9:J10"/>
    <mergeCell ref="K9:M9"/>
    <mergeCell ref="N9:N10"/>
    <mergeCell ref="O9:O10"/>
    <mergeCell ref="Q7:Q8"/>
    <mergeCell ref="B8:C8"/>
    <mergeCell ref="D8:E8"/>
    <mergeCell ref="F8:H8"/>
    <mergeCell ref="A9:B9"/>
    <mergeCell ref="C9:C10"/>
    <mergeCell ref="D9:D10"/>
    <mergeCell ref="E9:E10"/>
    <mergeCell ref="F9:F10"/>
    <mergeCell ref="G9:G10"/>
    <mergeCell ref="B7:C7"/>
    <mergeCell ref="D7:E7"/>
    <mergeCell ref="F7:H7"/>
    <mergeCell ref="I7:J8"/>
    <mergeCell ref="K7:N8"/>
    <mergeCell ref="O7:P8"/>
    <mergeCell ref="A1:I5"/>
    <mergeCell ref="L1:N1"/>
    <mergeCell ref="L2:N2"/>
    <mergeCell ref="L3:N3"/>
    <mergeCell ref="L4:N4"/>
    <mergeCell ref="L5:N5"/>
  </mergeCells>
  <phoneticPr fontId="3" type="noConversion"/>
  <dataValidations count="1">
    <dataValidation type="list" allowBlank="1" showInputMessage="1" prompt="輸入關鍵字從下拉清單選取最接近者" sqref="C11:C14" xr:uid="{BD6BF05D-2B3B-4ADC-B5BC-B43FF5AF90F4}">
      <formula1>財產名稱</formula1>
    </dataValidation>
  </dataValidations>
  <pageMargins left="0.51181102362204722" right="0.70866141732283472" top="0.35433070866141736" bottom="0.19685039370078741" header="0.31496062992125984" footer="0.31496062992125984"/>
  <pageSetup paperSize="9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4505BA7-17D2-437F-9CA0-5B1D0888B3E2}">
          <x14:formula1>
            <xm:f>財產名稱!$F$1:$F$22</xm:f>
          </x14:formula1>
          <xm:sqref>G11:G14</xm:sqref>
        </x14:dataValidation>
        <x14:dataValidation type="list" allowBlank="1" showInputMessage="1" showErrorMessage="1" prompt="請選擇單位代碼" xr:uid="{296A5315-2121-4D41-9CBF-4F6CF04CE215}">
          <x14:formula1>
            <xm:f>單位代碼!$A$2:$A$429</xm:f>
          </x14:formula1>
          <xm:sqref>B8:C8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6"/>
  <sheetViews>
    <sheetView tabSelected="1" view="pageBreakPreview" zoomScaleNormal="100" zoomScaleSheetLayoutView="100" workbookViewId="0">
      <selection activeCell="S16" sqref="S16"/>
    </sheetView>
  </sheetViews>
  <sheetFormatPr defaultColWidth="8.88671875" defaultRowHeight="16.3" x14ac:dyDescent="0.3"/>
  <cols>
    <col min="1" max="1" width="15.77734375" style="18" customWidth="1"/>
    <col min="2" max="2" width="9.109375" style="16" customWidth="1"/>
    <col min="3" max="3" width="13.88671875" style="16" customWidth="1"/>
    <col min="4" max="4" width="6" style="16" bestFit="1" customWidth="1"/>
    <col min="5" max="5" width="7" style="16" customWidth="1"/>
    <col min="6" max="6" width="12.21875" style="16" customWidth="1"/>
    <col min="7" max="9" width="3.77734375" style="16" bestFit="1" customWidth="1"/>
    <col min="10" max="10" width="12.77734375" style="19" bestFit="1" customWidth="1"/>
    <col min="11" max="11" width="4.44140625" style="16" customWidth="1"/>
    <col min="12" max="13" width="3.77734375" style="16" bestFit="1" customWidth="1"/>
    <col min="14" max="14" width="6" style="16" bestFit="1" customWidth="1"/>
    <col min="15" max="15" width="5.44140625" style="16" customWidth="1"/>
    <col min="16" max="16" width="10.21875" style="16" customWidth="1"/>
    <col min="17" max="17" width="15.44140625" style="16" customWidth="1"/>
    <col min="18" max="18" width="8.88671875" style="16"/>
    <col min="19" max="19" width="8.88671875" style="16" customWidth="1"/>
    <col min="20" max="16384" width="8.88671875" style="16"/>
  </cols>
  <sheetData>
    <row r="1" spans="1:20" ht="19.899999999999999" customHeight="1" x14ac:dyDescent="0.3">
      <c r="A1" s="88" t="s">
        <v>2533</v>
      </c>
      <c r="B1" s="88"/>
      <c r="C1" s="89"/>
      <c r="D1" s="89"/>
      <c r="E1" s="89"/>
      <c r="F1" s="89"/>
      <c r="G1" s="89"/>
      <c r="H1" s="89"/>
      <c r="I1" s="89"/>
      <c r="J1" s="29"/>
      <c r="K1" s="30" t="s">
        <v>10</v>
      </c>
      <c r="L1" s="101" t="s">
        <v>15</v>
      </c>
      <c r="M1" s="102"/>
      <c r="N1" s="102"/>
      <c r="O1" s="31"/>
      <c r="P1" s="31"/>
      <c r="Q1" s="32"/>
      <c r="S1" s="15"/>
    </row>
    <row r="2" spans="1:20" ht="19.899999999999999" customHeight="1" x14ac:dyDescent="0.3">
      <c r="A2" s="89"/>
      <c r="B2" s="89"/>
      <c r="C2" s="89"/>
      <c r="D2" s="89"/>
      <c r="E2" s="89"/>
      <c r="F2" s="89"/>
      <c r="G2" s="89"/>
      <c r="H2" s="89"/>
      <c r="I2" s="89"/>
      <c r="J2" s="29"/>
      <c r="K2" s="33" t="s">
        <v>11</v>
      </c>
      <c r="L2" s="103" t="s">
        <v>16</v>
      </c>
      <c r="M2" s="104"/>
      <c r="N2" s="104"/>
      <c r="O2" s="34"/>
      <c r="P2" s="34"/>
      <c r="Q2" s="35"/>
      <c r="S2" s="15"/>
      <c r="T2" s="14"/>
    </row>
    <row r="3" spans="1:20" ht="19.899999999999999" customHeight="1" x14ac:dyDescent="0.3">
      <c r="A3" s="89"/>
      <c r="B3" s="89"/>
      <c r="C3" s="89"/>
      <c r="D3" s="89"/>
      <c r="E3" s="89"/>
      <c r="F3" s="89"/>
      <c r="G3" s="89"/>
      <c r="H3" s="89"/>
      <c r="I3" s="89"/>
      <c r="J3" s="29"/>
      <c r="K3" s="33" t="s">
        <v>12</v>
      </c>
      <c r="L3" s="103" t="s">
        <v>17</v>
      </c>
      <c r="M3" s="104"/>
      <c r="N3" s="104"/>
      <c r="O3" s="34"/>
      <c r="P3" s="34"/>
      <c r="Q3" s="35"/>
      <c r="S3" s="15"/>
      <c r="T3" s="14"/>
    </row>
    <row r="4" spans="1:20" ht="19.899999999999999" customHeight="1" x14ac:dyDescent="0.3">
      <c r="A4" s="89"/>
      <c r="B4" s="89"/>
      <c r="C4" s="89"/>
      <c r="D4" s="89"/>
      <c r="E4" s="89"/>
      <c r="F4" s="89"/>
      <c r="G4" s="89"/>
      <c r="H4" s="89"/>
      <c r="I4" s="89"/>
      <c r="J4" s="29"/>
      <c r="K4" s="33" t="s">
        <v>13</v>
      </c>
      <c r="L4" s="103" t="s">
        <v>18</v>
      </c>
      <c r="M4" s="104"/>
      <c r="N4" s="104"/>
      <c r="O4" s="34"/>
      <c r="P4" s="34"/>
      <c r="Q4" s="35"/>
      <c r="S4" s="15"/>
      <c r="T4" s="14"/>
    </row>
    <row r="5" spans="1:20" ht="19.899999999999999" customHeight="1" thickBot="1" x14ac:dyDescent="0.35">
      <c r="A5" s="89"/>
      <c r="B5" s="89"/>
      <c r="C5" s="89"/>
      <c r="D5" s="89"/>
      <c r="E5" s="89"/>
      <c r="F5" s="89"/>
      <c r="G5" s="89"/>
      <c r="H5" s="89"/>
      <c r="I5" s="89"/>
      <c r="J5" s="29"/>
      <c r="K5" s="36" t="s">
        <v>14</v>
      </c>
      <c r="L5" s="105" t="s">
        <v>19</v>
      </c>
      <c r="M5" s="106"/>
      <c r="N5" s="106"/>
      <c r="O5" s="37"/>
      <c r="P5" s="37"/>
      <c r="Q5" s="38"/>
      <c r="S5" s="15"/>
      <c r="T5" s="14"/>
    </row>
    <row r="6" spans="1:20" ht="17.399999999999999" customHeight="1" thickBot="1" x14ac:dyDescent="0.35">
      <c r="A6" s="96" t="s">
        <v>2352</v>
      </c>
      <c r="B6" s="97"/>
      <c r="C6" s="97"/>
      <c r="D6" s="97"/>
      <c r="E6" s="97"/>
      <c r="F6" s="97"/>
      <c r="G6" s="97"/>
      <c r="H6" s="97"/>
      <c r="I6" s="97"/>
      <c r="J6" s="97"/>
      <c r="K6" s="34"/>
      <c r="L6" s="34"/>
      <c r="M6" s="34"/>
      <c r="N6" s="34"/>
      <c r="O6" s="34"/>
      <c r="P6" s="34"/>
      <c r="Q6" s="34"/>
      <c r="S6" s="15"/>
    </row>
    <row r="7" spans="1:20" ht="36.65" customHeight="1" x14ac:dyDescent="0.3">
      <c r="A7" s="40" t="s">
        <v>4</v>
      </c>
      <c r="B7" s="128" t="str">
        <f>IFERROR(VLOOKUP(B8,單位代碼!A:B,2,FALSE),"")</f>
        <v/>
      </c>
      <c r="C7" s="129"/>
      <c r="D7" s="92" t="s">
        <v>6</v>
      </c>
      <c r="E7" s="93"/>
      <c r="F7" s="112"/>
      <c r="G7" s="113"/>
      <c r="H7" s="114"/>
      <c r="I7" s="118" t="s">
        <v>8</v>
      </c>
      <c r="J7" s="119"/>
      <c r="K7" s="122"/>
      <c r="L7" s="123"/>
      <c r="M7" s="123"/>
      <c r="N7" s="124"/>
      <c r="O7" s="118" t="s">
        <v>9</v>
      </c>
      <c r="P7" s="119"/>
      <c r="Q7" s="132"/>
      <c r="S7" s="15"/>
    </row>
    <row r="8" spans="1:20" ht="25.2" customHeight="1" x14ac:dyDescent="0.3">
      <c r="A8" s="41" t="s">
        <v>5</v>
      </c>
      <c r="B8" s="130"/>
      <c r="C8" s="131"/>
      <c r="D8" s="94" t="s">
        <v>7</v>
      </c>
      <c r="E8" s="95"/>
      <c r="F8" s="115"/>
      <c r="G8" s="116"/>
      <c r="H8" s="117"/>
      <c r="I8" s="120"/>
      <c r="J8" s="121"/>
      <c r="K8" s="125"/>
      <c r="L8" s="126"/>
      <c r="M8" s="126"/>
      <c r="N8" s="127"/>
      <c r="O8" s="120"/>
      <c r="P8" s="121"/>
      <c r="Q8" s="133"/>
      <c r="S8" s="15"/>
    </row>
    <row r="9" spans="1:20" ht="31.15" customHeight="1" x14ac:dyDescent="0.3">
      <c r="A9" s="134" t="s">
        <v>30</v>
      </c>
      <c r="B9" s="95"/>
      <c r="C9" s="90" t="s">
        <v>32</v>
      </c>
      <c r="D9" s="90" t="s">
        <v>33</v>
      </c>
      <c r="E9" s="90" t="s">
        <v>34</v>
      </c>
      <c r="F9" s="90" t="s">
        <v>31</v>
      </c>
      <c r="G9" s="90" t="s">
        <v>21</v>
      </c>
      <c r="H9" s="90" t="s">
        <v>22</v>
      </c>
      <c r="I9" s="90" t="s">
        <v>23</v>
      </c>
      <c r="J9" s="86" t="s">
        <v>24</v>
      </c>
      <c r="K9" s="98" t="s">
        <v>28</v>
      </c>
      <c r="L9" s="99"/>
      <c r="M9" s="100"/>
      <c r="N9" s="90" t="s">
        <v>25</v>
      </c>
      <c r="O9" s="90" t="s">
        <v>26</v>
      </c>
      <c r="P9" s="90" t="s">
        <v>27</v>
      </c>
      <c r="Q9" s="135" t="s">
        <v>3</v>
      </c>
      <c r="S9" s="15"/>
    </row>
    <row r="10" spans="1:20" ht="31.15" customHeight="1" x14ac:dyDescent="0.3">
      <c r="A10" s="42" t="s">
        <v>2326</v>
      </c>
      <c r="B10" s="43" t="s">
        <v>29</v>
      </c>
      <c r="C10" s="91"/>
      <c r="D10" s="91"/>
      <c r="E10" s="91"/>
      <c r="F10" s="91"/>
      <c r="G10" s="91"/>
      <c r="H10" s="91"/>
      <c r="I10" s="91"/>
      <c r="J10" s="87"/>
      <c r="K10" s="44" t="s">
        <v>0</v>
      </c>
      <c r="L10" s="44" t="s">
        <v>1</v>
      </c>
      <c r="M10" s="44" t="s">
        <v>2</v>
      </c>
      <c r="N10" s="91"/>
      <c r="O10" s="91"/>
      <c r="P10" s="91"/>
      <c r="Q10" s="136"/>
      <c r="S10" s="15"/>
    </row>
    <row r="11" spans="1:20" ht="51.65" customHeight="1" x14ac:dyDescent="0.3">
      <c r="A11" s="7" t="str">
        <f>IFERROR(VLOOKUP(C11,財產名稱!A:B,2,FALSE),"")</f>
        <v/>
      </c>
      <c r="B11" s="8"/>
      <c r="C11" s="6"/>
      <c r="D11" s="69"/>
      <c r="E11" s="69"/>
      <c r="F11" s="70"/>
      <c r="G11" s="69"/>
      <c r="H11" s="69"/>
      <c r="J11" s="71"/>
      <c r="K11" s="69"/>
      <c r="L11" s="69"/>
      <c r="M11" s="69"/>
      <c r="N11" s="69"/>
      <c r="O11" s="69"/>
      <c r="P11" s="69"/>
      <c r="Q11" s="11"/>
    </row>
    <row r="12" spans="1:20" ht="52.15" customHeight="1" x14ac:dyDescent="0.3">
      <c r="A12" s="7" t="str">
        <f>IFERROR(VLOOKUP(C12,財產名稱!A:B,2,FALSE),"")</f>
        <v/>
      </c>
      <c r="B12" s="8"/>
      <c r="C12" s="6"/>
      <c r="D12" s="61"/>
      <c r="E12" s="61"/>
      <c r="F12" s="27"/>
      <c r="G12" s="61"/>
      <c r="H12" s="61"/>
      <c r="I12" s="61"/>
      <c r="J12" s="62"/>
      <c r="K12" s="61"/>
      <c r="L12" s="61"/>
      <c r="M12" s="61"/>
      <c r="N12" s="61"/>
      <c r="O12" s="61"/>
      <c r="P12" s="61"/>
      <c r="Q12" s="11"/>
    </row>
    <row r="13" spans="1:20" ht="52.15" customHeight="1" x14ac:dyDescent="0.3">
      <c r="A13" s="7" t="str">
        <f>IFERROR(VLOOKUP(C13,財產名稱!A:B,2,FALSE),"")</f>
        <v/>
      </c>
      <c r="B13" s="8"/>
      <c r="C13" s="6"/>
      <c r="D13" s="61"/>
      <c r="E13" s="61"/>
      <c r="F13" s="27"/>
      <c r="G13" s="61"/>
      <c r="H13" s="61"/>
      <c r="I13" s="61"/>
      <c r="J13" s="62"/>
      <c r="K13" s="61"/>
      <c r="L13" s="61"/>
      <c r="M13" s="61"/>
      <c r="N13" s="61"/>
      <c r="O13" s="61"/>
      <c r="P13" s="61"/>
      <c r="Q13" s="11"/>
    </row>
    <row r="14" spans="1:20" ht="52.15" customHeight="1" thickBot="1" x14ac:dyDescent="0.35">
      <c r="A14" s="9" t="str">
        <f>IFERROR(VLOOKUP(C14,財產名稱!A:B,2,FALSE),"")</f>
        <v/>
      </c>
      <c r="B14" s="10"/>
      <c r="C14" s="6"/>
      <c r="D14" s="63"/>
      <c r="E14" s="63"/>
      <c r="F14" s="28"/>
      <c r="G14" s="63"/>
      <c r="H14" s="63"/>
      <c r="I14" s="63"/>
      <c r="J14" s="64"/>
      <c r="K14" s="63"/>
      <c r="L14" s="63"/>
      <c r="M14" s="63"/>
      <c r="N14" s="63"/>
      <c r="O14" s="63"/>
      <c r="P14" s="63"/>
      <c r="Q14" s="12"/>
    </row>
    <row r="15" spans="1:20" ht="69.05" customHeight="1" x14ac:dyDescent="0.3">
      <c r="A15" s="107" t="s">
        <v>2645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10" t="s">
        <v>2531</v>
      </c>
      <c r="P15" s="111"/>
      <c r="Q15" s="60">
        <f>SUMPRODUCT(I11:I14,J11:J14)</f>
        <v>0</v>
      </c>
    </row>
    <row r="16" spans="1:20" ht="51.65" customHeight="1" x14ac:dyDescent="0.3">
      <c r="A16" s="108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9" t="s">
        <v>2863</v>
      </c>
      <c r="P16" s="109"/>
      <c r="Q16" s="109"/>
    </row>
  </sheetData>
  <mergeCells count="34">
    <mergeCell ref="A15:N16"/>
    <mergeCell ref="O16:Q16"/>
    <mergeCell ref="O15:P15"/>
    <mergeCell ref="F7:H7"/>
    <mergeCell ref="F8:H8"/>
    <mergeCell ref="I7:J8"/>
    <mergeCell ref="K7:N8"/>
    <mergeCell ref="O7:P8"/>
    <mergeCell ref="B7:C7"/>
    <mergeCell ref="B8:C8"/>
    <mergeCell ref="Q7:Q8"/>
    <mergeCell ref="A9:B9"/>
    <mergeCell ref="N9:N10"/>
    <mergeCell ref="O9:O10"/>
    <mergeCell ref="P9:P10"/>
    <mergeCell ref="Q9:Q10"/>
    <mergeCell ref="K9:M9"/>
    <mergeCell ref="L1:N1"/>
    <mergeCell ref="L2:N2"/>
    <mergeCell ref="L3:N3"/>
    <mergeCell ref="L4:N4"/>
    <mergeCell ref="L5:N5"/>
    <mergeCell ref="J9:J10"/>
    <mergeCell ref="A1:I5"/>
    <mergeCell ref="C9:C10"/>
    <mergeCell ref="D9:D10"/>
    <mergeCell ref="E9:E10"/>
    <mergeCell ref="F9:F10"/>
    <mergeCell ref="D7:E7"/>
    <mergeCell ref="D8:E8"/>
    <mergeCell ref="G9:G10"/>
    <mergeCell ref="H9:H10"/>
    <mergeCell ref="I9:I10"/>
    <mergeCell ref="A6:J6"/>
  </mergeCells>
  <phoneticPr fontId="3" type="noConversion"/>
  <dataValidations xWindow="320" yWindow="780" count="1">
    <dataValidation type="list" allowBlank="1" showInputMessage="1" prompt="輸入關鍵字從下拉清單選取最接近者" sqref="C11:C14" xr:uid="{00000000-0002-0000-0100-000000000000}">
      <formula1>財產名稱</formula1>
    </dataValidation>
  </dataValidations>
  <printOptions horizontalCentered="1"/>
  <pageMargins left="0.51181102362204722" right="0.31496062992125984" top="0.35433070866141736" bottom="0.19685039370078741" header="0.31496062992125984" footer="0.31496062992125984"/>
  <pageSetup paperSize="9" fitToWidth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320" yWindow="780" count="2">
        <x14:dataValidation type="list" allowBlank="1" showInputMessage="1" showErrorMessage="1" xr:uid="{00000000-0002-0000-0100-000002000000}">
          <x14:formula1>
            <xm:f>財產名稱!$F$1:$F$22</xm:f>
          </x14:formula1>
          <xm:sqref>G11:G14</xm:sqref>
        </x14:dataValidation>
        <x14:dataValidation type="list" allowBlank="1" showInputMessage="1" showErrorMessage="1" prompt="請選擇單位代碼" xr:uid="{00000000-0002-0000-0100-000001000000}">
          <x14:formula1>
            <xm:f>單位代碼!$A$2:$A$533</xm:f>
          </x14:formula1>
          <xm:sqref>B8:C8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353C5-045B-402E-8139-A36433B7A66C}">
  <dimension ref="A1:D4"/>
  <sheetViews>
    <sheetView view="pageBreakPreview" zoomScaleNormal="100" zoomScaleSheetLayoutView="100" workbookViewId="0">
      <selection activeCell="C5" sqref="C5"/>
    </sheetView>
  </sheetViews>
  <sheetFormatPr defaultColWidth="8.88671875" defaultRowHeight="92.5" customHeight="1" x14ac:dyDescent="0.3"/>
  <cols>
    <col min="1" max="1" width="50" style="21" customWidth="1"/>
    <col min="2" max="2" width="9.88671875" style="23" customWidth="1"/>
    <col min="3" max="3" width="8.88671875" style="23"/>
    <col min="4" max="4" width="28.44140625" style="21" customWidth="1"/>
    <col min="5" max="16384" width="8.88671875" style="21"/>
  </cols>
  <sheetData>
    <row r="1" spans="1:4" s="24" customFormat="1" ht="30.55" customHeight="1" x14ac:dyDescent="0.3">
      <c r="A1" s="25" t="s">
        <v>2347</v>
      </c>
      <c r="B1" s="25" t="s">
        <v>2348</v>
      </c>
      <c r="C1" s="25" t="s">
        <v>2349</v>
      </c>
      <c r="D1" s="25" t="s">
        <v>2345</v>
      </c>
    </row>
    <row r="2" spans="1:4" ht="108.95" x14ac:dyDescent="0.3">
      <c r="A2" s="20" t="s">
        <v>2814</v>
      </c>
      <c r="B2" s="79" t="s">
        <v>2654</v>
      </c>
      <c r="C2" s="22">
        <v>2030</v>
      </c>
      <c r="D2" s="26" t="s">
        <v>2655</v>
      </c>
    </row>
    <row r="3" spans="1:4" ht="90.8" x14ac:dyDescent="0.3">
      <c r="A3" s="20" t="s">
        <v>2813</v>
      </c>
      <c r="B3" s="22" t="s">
        <v>2346</v>
      </c>
      <c r="C3" s="22">
        <v>2230</v>
      </c>
      <c r="D3" s="26" t="s">
        <v>2656</v>
      </c>
    </row>
    <row r="4" spans="1:4" ht="55.25" customHeight="1" x14ac:dyDescent="0.3">
      <c r="A4" s="20" t="s">
        <v>2657</v>
      </c>
      <c r="B4" s="79" t="s">
        <v>2658</v>
      </c>
      <c r="C4" s="22">
        <v>3452</v>
      </c>
      <c r="D4" s="26" t="s">
        <v>2659</v>
      </c>
    </row>
  </sheetData>
  <phoneticPr fontId="3" type="noConversion"/>
  <hyperlinks>
    <hyperlink ref="D3" r:id="rId1" xr:uid="{054DAAF9-BC71-49B5-AD9D-C8034C0D8057}"/>
    <hyperlink ref="D2" r:id="rId2" xr:uid="{A2B3FDD8-24A9-43BE-91DB-A7419AE659EE}"/>
    <hyperlink ref="D4" r:id="rId3" xr:uid="{D5154C81-D324-43EC-BD70-788C60766ABE}"/>
  </hyperlinks>
  <pageMargins left="0.51181102362204722" right="0.31496062992125984" top="0.35433070866141736" bottom="0.19685039370078741" header="0.31496062992125984" footer="0.31496062992125984"/>
  <pageSetup paperSize="9" orientation="landscape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98E1A-8BD4-4885-8830-EE41AB07AD05}">
  <dimension ref="A1:B1897"/>
  <sheetViews>
    <sheetView topLeftCell="A1235" zoomScale="115" zoomScaleNormal="115" workbookViewId="0">
      <selection activeCell="H1240" sqref="H1240"/>
    </sheetView>
  </sheetViews>
  <sheetFormatPr defaultRowHeight="16.3" x14ac:dyDescent="0.3"/>
  <cols>
    <col min="1" max="1" width="25.109375" bestFit="1" customWidth="1"/>
    <col min="2" max="2" width="10.5546875" bestFit="1" customWidth="1"/>
  </cols>
  <sheetData>
    <row r="1" spans="1:2" x14ac:dyDescent="0.3">
      <c r="A1" s="55" t="s">
        <v>2355</v>
      </c>
      <c r="B1" s="55" t="s">
        <v>2326</v>
      </c>
    </row>
    <row r="2" spans="1:2" x14ac:dyDescent="0.3">
      <c r="A2" s="56" t="s">
        <v>1492</v>
      </c>
      <c r="B2" s="56">
        <v>101010101</v>
      </c>
    </row>
    <row r="3" spans="1:2" x14ac:dyDescent="0.3">
      <c r="A3" s="56" t="s">
        <v>35</v>
      </c>
      <c r="B3" s="56">
        <v>101030104</v>
      </c>
    </row>
    <row r="4" spans="1:2" x14ac:dyDescent="0.3">
      <c r="A4" s="56" t="s">
        <v>36</v>
      </c>
      <c r="B4" s="56">
        <v>201030104</v>
      </c>
    </row>
    <row r="5" spans="1:2" x14ac:dyDescent="0.3">
      <c r="A5" s="56" t="s">
        <v>37</v>
      </c>
      <c r="B5" s="56">
        <v>201060101</v>
      </c>
    </row>
    <row r="6" spans="1:2" x14ac:dyDescent="0.3">
      <c r="A6" s="56" t="s">
        <v>38</v>
      </c>
      <c r="B6" s="56">
        <v>201060102</v>
      </c>
    </row>
    <row r="7" spans="1:2" x14ac:dyDescent="0.3">
      <c r="A7" s="56" t="s">
        <v>39</v>
      </c>
      <c r="B7" s="56">
        <v>201060301</v>
      </c>
    </row>
    <row r="8" spans="1:2" x14ac:dyDescent="0.3">
      <c r="A8" s="56" t="s">
        <v>40</v>
      </c>
      <c r="B8" s="56">
        <v>301010619</v>
      </c>
    </row>
    <row r="9" spans="1:2" x14ac:dyDescent="0.3">
      <c r="A9" s="56" t="s">
        <v>41</v>
      </c>
      <c r="B9" s="56">
        <v>301010723</v>
      </c>
    </row>
    <row r="10" spans="1:2" x14ac:dyDescent="0.3">
      <c r="A10" s="56" t="s">
        <v>42</v>
      </c>
      <c r="B10" s="56">
        <v>301010923</v>
      </c>
    </row>
    <row r="11" spans="1:2" x14ac:dyDescent="0.3">
      <c r="A11" s="56" t="s">
        <v>43</v>
      </c>
      <c r="B11" s="56">
        <v>301010926</v>
      </c>
    </row>
    <row r="12" spans="1:2" x14ac:dyDescent="0.3">
      <c r="A12" t="s">
        <v>70</v>
      </c>
      <c r="B12" s="56">
        <v>301011007</v>
      </c>
    </row>
    <row r="13" spans="1:2" x14ac:dyDescent="0.3">
      <c r="A13" s="56" t="s">
        <v>1493</v>
      </c>
      <c r="B13" s="56">
        <v>301011121</v>
      </c>
    </row>
    <row r="14" spans="1:2" x14ac:dyDescent="0.3">
      <c r="A14" s="56" t="s">
        <v>44</v>
      </c>
      <c r="B14" s="56">
        <v>301030201</v>
      </c>
    </row>
    <row r="15" spans="1:2" x14ac:dyDescent="0.3">
      <c r="A15" s="56" t="s">
        <v>45</v>
      </c>
      <c r="B15" s="56">
        <v>301030219</v>
      </c>
    </row>
    <row r="16" spans="1:2" x14ac:dyDescent="0.3">
      <c r="A16" s="56" t="s">
        <v>46</v>
      </c>
      <c r="B16" s="56">
        <v>301030251</v>
      </c>
    </row>
    <row r="17" spans="1:2" x14ac:dyDescent="0.3">
      <c r="A17" s="56" t="s">
        <v>47</v>
      </c>
      <c r="B17" s="56">
        <v>301030307</v>
      </c>
    </row>
    <row r="18" spans="1:2" x14ac:dyDescent="0.3">
      <c r="A18" s="78" t="s">
        <v>48</v>
      </c>
      <c r="B18" s="78">
        <v>301030413</v>
      </c>
    </row>
    <row r="19" spans="1:2" x14ac:dyDescent="0.3">
      <c r="A19" s="56" t="s">
        <v>49</v>
      </c>
      <c r="B19" s="56">
        <v>301040106</v>
      </c>
    </row>
    <row r="20" spans="1:2" x14ac:dyDescent="0.3">
      <c r="A20" s="56" t="s">
        <v>50</v>
      </c>
      <c r="B20" s="56">
        <v>301041006</v>
      </c>
    </row>
    <row r="21" spans="1:2" x14ac:dyDescent="0.3">
      <c r="A21" s="56" t="s">
        <v>51</v>
      </c>
      <c r="B21" s="56">
        <v>301041007</v>
      </c>
    </row>
    <row r="22" spans="1:2" x14ac:dyDescent="0.3">
      <c r="A22" s="56" t="s">
        <v>1494</v>
      </c>
      <c r="B22" s="56">
        <v>301041008</v>
      </c>
    </row>
    <row r="23" spans="1:2" x14ac:dyDescent="0.3">
      <c r="A23" s="56" t="s">
        <v>52</v>
      </c>
      <c r="B23" s="56">
        <v>301050112</v>
      </c>
    </row>
    <row r="24" spans="1:2" x14ac:dyDescent="0.3">
      <c r="A24" s="56" t="s">
        <v>53</v>
      </c>
      <c r="B24" s="56">
        <v>301050113</v>
      </c>
    </row>
    <row r="25" spans="1:2" x14ac:dyDescent="0.3">
      <c r="A25" s="56" t="s">
        <v>54</v>
      </c>
      <c r="B25" s="56">
        <v>301050117</v>
      </c>
    </row>
    <row r="26" spans="1:2" x14ac:dyDescent="0.3">
      <c r="A26" s="56" t="s">
        <v>55</v>
      </c>
      <c r="B26" s="56">
        <v>301050120</v>
      </c>
    </row>
    <row r="27" spans="1:2" x14ac:dyDescent="0.3">
      <c r="A27" s="56" t="s">
        <v>56</v>
      </c>
      <c r="B27" s="56">
        <v>301050133</v>
      </c>
    </row>
    <row r="28" spans="1:2" x14ac:dyDescent="0.3">
      <c r="A28" s="56" t="s">
        <v>57</v>
      </c>
      <c r="B28" s="56">
        <v>301050134</v>
      </c>
    </row>
    <row r="29" spans="1:2" x14ac:dyDescent="0.3">
      <c r="A29" s="56" t="s">
        <v>58</v>
      </c>
      <c r="B29" s="56">
        <v>301050210</v>
      </c>
    </row>
    <row r="30" spans="1:2" x14ac:dyDescent="0.3">
      <c r="A30" s="56" t="s">
        <v>59</v>
      </c>
      <c r="B30" s="56">
        <v>301050211</v>
      </c>
    </row>
    <row r="31" spans="1:2" x14ac:dyDescent="0.3">
      <c r="A31" s="56" t="s">
        <v>60</v>
      </c>
      <c r="B31" s="56">
        <v>301050301</v>
      </c>
    </row>
    <row r="32" spans="1:2" x14ac:dyDescent="0.3">
      <c r="A32" s="56" t="s">
        <v>1495</v>
      </c>
      <c r="B32" s="56">
        <v>301050902</v>
      </c>
    </row>
    <row r="33" spans="1:2" x14ac:dyDescent="0.3">
      <c r="A33" s="56" t="s">
        <v>61</v>
      </c>
      <c r="B33" s="56">
        <v>301051301</v>
      </c>
    </row>
    <row r="34" spans="1:2" x14ac:dyDescent="0.3">
      <c r="A34" s="56" t="s">
        <v>1496</v>
      </c>
      <c r="B34" s="56">
        <v>301051302</v>
      </c>
    </row>
    <row r="35" spans="1:2" x14ac:dyDescent="0.3">
      <c r="A35" s="56" t="s">
        <v>62</v>
      </c>
      <c r="B35" s="56">
        <v>301051614</v>
      </c>
    </row>
    <row r="36" spans="1:2" x14ac:dyDescent="0.3">
      <c r="A36" s="56" t="s">
        <v>1497</v>
      </c>
      <c r="B36" s="56">
        <v>301051712</v>
      </c>
    </row>
    <row r="37" spans="1:2" x14ac:dyDescent="0.3">
      <c r="A37" s="56" t="s">
        <v>1498</v>
      </c>
      <c r="B37" s="56">
        <v>301051742</v>
      </c>
    </row>
    <row r="38" spans="1:2" x14ac:dyDescent="0.3">
      <c r="A38" s="56" t="s">
        <v>63</v>
      </c>
      <c r="B38" s="56">
        <v>301060308</v>
      </c>
    </row>
    <row r="39" spans="1:2" x14ac:dyDescent="0.3">
      <c r="A39" s="56" t="s">
        <v>64</v>
      </c>
      <c r="B39" s="56">
        <v>301061122</v>
      </c>
    </row>
    <row r="40" spans="1:2" x14ac:dyDescent="0.3">
      <c r="A40" s="56" t="s">
        <v>65</v>
      </c>
      <c r="B40" s="56">
        <v>301061129</v>
      </c>
    </row>
    <row r="41" spans="1:2" x14ac:dyDescent="0.3">
      <c r="A41" s="56" t="s">
        <v>66</v>
      </c>
      <c r="B41" s="56">
        <v>301070301</v>
      </c>
    </row>
    <row r="42" spans="1:2" x14ac:dyDescent="0.3">
      <c r="A42" s="56" t="s">
        <v>67</v>
      </c>
      <c r="B42" s="56">
        <v>301071201</v>
      </c>
    </row>
    <row r="43" spans="1:2" x14ac:dyDescent="0.3">
      <c r="A43" s="56" t="s">
        <v>68</v>
      </c>
      <c r="B43" s="56">
        <v>301071301</v>
      </c>
    </row>
    <row r="44" spans="1:2" x14ac:dyDescent="0.3">
      <c r="A44" s="56" t="s">
        <v>69</v>
      </c>
      <c r="B44" s="56">
        <v>301080401</v>
      </c>
    </row>
    <row r="45" spans="1:2" x14ac:dyDescent="0.3">
      <c r="A45" s="56" t="s">
        <v>1499</v>
      </c>
      <c r="B45" s="56">
        <v>301100106</v>
      </c>
    </row>
    <row r="46" spans="1:2" x14ac:dyDescent="0.3">
      <c r="A46" s="56" t="s">
        <v>71</v>
      </c>
      <c r="B46" s="56">
        <v>301100107</v>
      </c>
    </row>
    <row r="47" spans="1:2" x14ac:dyDescent="0.3">
      <c r="A47" s="56" t="s">
        <v>72</v>
      </c>
      <c r="B47" s="56">
        <v>301100108</v>
      </c>
    </row>
    <row r="48" spans="1:2" x14ac:dyDescent="0.3">
      <c r="A48" s="56" t="s">
        <v>73</v>
      </c>
      <c r="B48" s="56">
        <v>301100213</v>
      </c>
    </row>
    <row r="49" spans="1:2" x14ac:dyDescent="0.3">
      <c r="A49" s="56" t="s">
        <v>74</v>
      </c>
      <c r="B49" s="56">
        <v>301100222</v>
      </c>
    </row>
    <row r="50" spans="1:2" x14ac:dyDescent="0.3">
      <c r="A50" s="56" t="s">
        <v>75</v>
      </c>
      <c r="B50" s="56">
        <v>301100330</v>
      </c>
    </row>
    <row r="51" spans="1:2" x14ac:dyDescent="0.3">
      <c r="A51" s="56" t="s">
        <v>76</v>
      </c>
      <c r="B51" s="56">
        <v>301100367</v>
      </c>
    </row>
    <row r="52" spans="1:2" x14ac:dyDescent="0.3">
      <c r="A52" s="56" t="s">
        <v>77</v>
      </c>
      <c r="B52" s="56">
        <v>301120205</v>
      </c>
    </row>
    <row r="53" spans="1:2" x14ac:dyDescent="0.3">
      <c r="A53" s="56" t="s">
        <v>78</v>
      </c>
      <c r="B53" s="56">
        <v>301150415</v>
      </c>
    </row>
    <row r="54" spans="1:2" x14ac:dyDescent="0.3">
      <c r="A54" s="56" t="s">
        <v>1500</v>
      </c>
      <c r="B54" s="56">
        <v>301160104</v>
      </c>
    </row>
    <row r="55" spans="1:2" x14ac:dyDescent="0.3">
      <c r="A55" s="56" t="s">
        <v>79</v>
      </c>
      <c r="B55" s="56">
        <v>301160122</v>
      </c>
    </row>
    <row r="56" spans="1:2" x14ac:dyDescent="0.3">
      <c r="A56" s="56" t="s">
        <v>80</v>
      </c>
      <c r="B56" s="56">
        <v>301160206</v>
      </c>
    </row>
    <row r="57" spans="1:2" x14ac:dyDescent="0.3">
      <c r="A57" s="56" t="s">
        <v>81</v>
      </c>
      <c r="B57" s="56">
        <v>301160207</v>
      </c>
    </row>
    <row r="58" spans="1:2" x14ac:dyDescent="0.3">
      <c r="A58" s="56" t="s">
        <v>1501</v>
      </c>
      <c r="B58" s="56">
        <v>301160503</v>
      </c>
    </row>
    <row r="59" spans="1:2" x14ac:dyDescent="0.3">
      <c r="A59" s="56" t="s">
        <v>1502</v>
      </c>
      <c r="B59" s="56">
        <v>301160507</v>
      </c>
    </row>
    <row r="60" spans="1:2" x14ac:dyDescent="0.3">
      <c r="A60" s="56" t="s">
        <v>82</v>
      </c>
      <c r="B60" s="56">
        <v>301170205</v>
      </c>
    </row>
    <row r="61" spans="1:2" x14ac:dyDescent="0.3">
      <c r="A61" s="56" t="s">
        <v>83</v>
      </c>
      <c r="B61" s="56">
        <v>301170401</v>
      </c>
    </row>
    <row r="62" spans="1:2" x14ac:dyDescent="0.3">
      <c r="A62" s="56" t="s">
        <v>84</v>
      </c>
      <c r="B62" s="56">
        <v>301180106</v>
      </c>
    </row>
    <row r="63" spans="1:2" x14ac:dyDescent="0.3">
      <c r="A63" s="56" t="s">
        <v>85</v>
      </c>
      <c r="B63" s="56">
        <v>301201033</v>
      </c>
    </row>
    <row r="64" spans="1:2" x14ac:dyDescent="0.3">
      <c r="A64" s="56" t="s">
        <v>86</v>
      </c>
      <c r="B64" s="56">
        <v>301230101</v>
      </c>
    </row>
    <row r="65" spans="1:2" x14ac:dyDescent="0.3">
      <c r="A65" s="56" t="s">
        <v>1503</v>
      </c>
      <c r="B65" s="56">
        <v>301230105</v>
      </c>
    </row>
    <row r="66" spans="1:2" x14ac:dyDescent="0.3">
      <c r="A66" s="56" t="s">
        <v>1504</v>
      </c>
      <c r="B66" s="56">
        <v>301230106</v>
      </c>
    </row>
    <row r="67" spans="1:2" x14ac:dyDescent="0.3">
      <c r="A67" s="56" t="s">
        <v>87</v>
      </c>
      <c r="B67" s="56">
        <v>301230502</v>
      </c>
    </row>
    <row r="68" spans="1:2" x14ac:dyDescent="0.3">
      <c r="A68" s="56" t="s">
        <v>88</v>
      </c>
      <c r="B68" s="56">
        <v>301230509</v>
      </c>
    </row>
    <row r="69" spans="1:2" x14ac:dyDescent="0.3">
      <c r="A69" s="56" t="s">
        <v>89</v>
      </c>
      <c r="B69" s="56">
        <v>301260710</v>
      </c>
    </row>
    <row r="70" spans="1:2" x14ac:dyDescent="0.3">
      <c r="A70" s="56" t="s">
        <v>90</v>
      </c>
      <c r="B70" s="56">
        <v>301260711</v>
      </c>
    </row>
    <row r="71" spans="1:2" x14ac:dyDescent="0.3">
      <c r="A71" s="56" t="s">
        <v>91</v>
      </c>
      <c r="B71" s="56">
        <v>301270201</v>
      </c>
    </row>
    <row r="72" spans="1:2" x14ac:dyDescent="0.3">
      <c r="A72" s="56" t="s">
        <v>92</v>
      </c>
      <c r="B72" s="56">
        <v>301290205</v>
      </c>
    </row>
    <row r="73" spans="1:2" x14ac:dyDescent="0.3">
      <c r="A73" s="78" t="s">
        <v>93</v>
      </c>
      <c r="B73" s="78">
        <v>301300137</v>
      </c>
    </row>
    <row r="74" spans="1:2" x14ac:dyDescent="0.3">
      <c r="A74" s="56" t="s">
        <v>94</v>
      </c>
      <c r="B74" s="56">
        <v>301300145</v>
      </c>
    </row>
    <row r="75" spans="1:2" x14ac:dyDescent="0.3">
      <c r="A75" s="56" t="s">
        <v>1505</v>
      </c>
      <c r="B75" s="56">
        <v>301310101</v>
      </c>
    </row>
    <row r="76" spans="1:2" x14ac:dyDescent="0.3">
      <c r="A76" s="56" t="s">
        <v>1506</v>
      </c>
      <c r="B76" s="56">
        <v>301310104</v>
      </c>
    </row>
    <row r="77" spans="1:2" x14ac:dyDescent="0.3">
      <c r="A77" s="56" t="s">
        <v>95</v>
      </c>
      <c r="B77" s="56">
        <v>301310111</v>
      </c>
    </row>
    <row r="78" spans="1:2" x14ac:dyDescent="0.3">
      <c r="A78" s="56" t="s">
        <v>1507</v>
      </c>
      <c r="B78" s="56">
        <v>301310309</v>
      </c>
    </row>
    <row r="79" spans="1:2" x14ac:dyDescent="0.3">
      <c r="A79" s="56" t="s">
        <v>96</v>
      </c>
      <c r="B79" s="56">
        <v>301310310</v>
      </c>
    </row>
    <row r="80" spans="1:2" x14ac:dyDescent="0.3">
      <c r="A80" s="56" t="s">
        <v>97</v>
      </c>
      <c r="B80" s="56">
        <v>301310311</v>
      </c>
    </row>
    <row r="81" spans="1:2" x14ac:dyDescent="0.3">
      <c r="A81" s="56" t="s">
        <v>98</v>
      </c>
      <c r="B81" s="56">
        <v>301320103</v>
      </c>
    </row>
    <row r="82" spans="1:2" x14ac:dyDescent="0.3">
      <c r="A82" s="56" t="s">
        <v>99</v>
      </c>
      <c r="B82" s="56">
        <v>301320814</v>
      </c>
    </row>
    <row r="83" spans="1:2" x14ac:dyDescent="0.3">
      <c r="A83" s="56" t="s">
        <v>1508</v>
      </c>
      <c r="B83" s="56">
        <v>301340212</v>
      </c>
    </row>
    <row r="84" spans="1:2" x14ac:dyDescent="0.3">
      <c r="A84" s="56" t="s">
        <v>100</v>
      </c>
      <c r="B84" s="56">
        <v>301340320</v>
      </c>
    </row>
    <row r="85" spans="1:2" x14ac:dyDescent="0.3">
      <c r="A85" s="56" t="s">
        <v>101</v>
      </c>
      <c r="B85" s="56">
        <v>301340339</v>
      </c>
    </row>
    <row r="86" spans="1:2" x14ac:dyDescent="0.3">
      <c r="A86" s="56" t="s">
        <v>102</v>
      </c>
      <c r="B86" s="56">
        <v>301340346</v>
      </c>
    </row>
    <row r="87" spans="1:2" x14ac:dyDescent="0.3">
      <c r="A87" s="56" t="s">
        <v>103</v>
      </c>
      <c r="B87" s="56">
        <v>301340410</v>
      </c>
    </row>
    <row r="88" spans="1:2" x14ac:dyDescent="0.3">
      <c r="A88" s="56" t="s">
        <v>104</v>
      </c>
      <c r="B88" s="56">
        <v>301340418</v>
      </c>
    </row>
    <row r="89" spans="1:2" x14ac:dyDescent="0.3">
      <c r="A89" s="56" t="s">
        <v>1509</v>
      </c>
      <c r="B89" s="56">
        <v>301340420</v>
      </c>
    </row>
    <row r="90" spans="1:2" x14ac:dyDescent="0.3">
      <c r="A90" s="56" t="s">
        <v>1510</v>
      </c>
      <c r="B90" s="56">
        <v>301340440</v>
      </c>
    </row>
    <row r="91" spans="1:2" x14ac:dyDescent="0.3">
      <c r="A91" s="56" t="s">
        <v>1511</v>
      </c>
      <c r="B91" s="56">
        <v>301340441</v>
      </c>
    </row>
    <row r="92" spans="1:2" x14ac:dyDescent="0.3">
      <c r="A92" s="56" t="s">
        <v>1512</v>
      </c>
      <c r="B92" s="56">
        <v>301360113</v>
      </c>
    </row>
    <row r="93" spans="1:2" x14ac:dyDescent="0.3">
      <c r="A93" s="56" t="s">
        <v>105</v>
      </c>
      <c r="B93" s="56">
        <v>301360114</v>
      </c>
    </row>
    <row r="94" spans="1:2" x14ac:dyDescent="0.3">
      <c r="A94" s="56" t="s">
        <v>106</v>
      </c>
      <c r="B94" s="56">
        <v>301360115</v>
      </c>
    </row>
    <row r="95" spans="1:2" x14ac:dyDescent="0.3">
      <c r="A95" s="56" t="s">
        <v>107</v>
      </c>
      <c r="B95" s="56">
        <v>301360123</v>
      </c>
    </row>
    <row r="96" spans="1:2" x14ac:dyDescent="0.3">
      <c r="A96" s="56" t="s">
        <v>108</v>
      </c>
      <c r="B96" s="56">
        <v>301360151</v>
      </c>
    </row>
    <row r="97" spans="1:2" x14ac:dyDescent="0.3">
      <c r="A97" s="56" t="s">
        <v>1513</v>
      </c>
      <c r="B97" s="56">
        <v>301370204</v>
      </c>
    </row>
    <row r="98" spans="1:2" x14ac:dyDescent="0.3">
      <c r="A98" s="56" t="s">
        <v>109</v>
      </c>
      <c r="B98" s="56">
        <v>301370417</v>
      </c>
    </row>
    <row r="99" spans="1:2" x14ac:dyDescent="0.3">
      <c r="A99" s="56" t="s">
        <v>1514</v>
      </c>
      <c r="B99" s="56">
        <v>301380301</v>
      </c>
    </row>
    <row r="100" spans="1:2" x14ac:dyDescent="0.3">
      <c r="A100" s="56" t="s">
        <v>110</v>
      </c>
      <c r="B100" s="56">
        <v>301380302</v>
      </c>
    </row>
    <row r="101" spans="1:2" x14ac:dyDescent="0.3">
      <c r="A101" s="56" t="s">
        <v>1515</v>
      </c>
      <c r="B101" s="56">
        <v>301380311</v>
      </c>
    </row>
    <row r="102" spans="1:2" x14ac:dyDescent="0.3">
      <c r="A102" s="56" t="s">
        <v>111</v>
      </c>
      <c r="B102" s="56">
        <v>301380312</v>
      </c>
    </row>
    <row r="103" spans="1:2" x14ac:dyDescent="0.3">
      <c r="A103" s="56" t="s">
        <v>1516</v>
      </c>
      <c r="B103" s="56">
        <v>301380516</v>
      </c>
    </row>
    <row r="104" spans="1:2" x14ac:dyDescent="0.3">
      <c r="A104" s="56" t="s">
        <v>1517</v>
      </c>
      <c r="B104" s="56">
        <v>301390402</v>
      </c>
    </row>
    <row r="105" spans="1:2" x14ac:dyDescent="0.3">
      <c r="A105" s="56" t="s">
        <v>112</v>
      </c>
      <c r="B105" s="56">
        <v>301390506</v>
      </c>
    </row>
    <row r="106" spans="1:2" x14ac:dyDescent="0.3">
      <c r="A106" s="56" t="s">
        <v>113</v>
      </c>
      <c r="B106" s="56">
        <v>301401013</v>
      </c>
    </row>
    <row r="107" spans="1:2" x14ac:dyDescent="0.3">
      <c r="A107" s="56" t="s">
        <v>1518</v>
      </c>
      <c r="B107" s="56">
        <v>301990711</v>
      </c>
    </row>
    <row r="108" spans="1:2" x14ac:dyDescent="0.3">
      <c r="A108" s="56" t="s">
        <v>114</v>
      </c>
      <c r="B108" s="56">
        <v>301990712</v>
      </c>
    </row>
    <row r="109" spans="1:2" x14ac:dyDescent="0.3">
      <c r="A109" s="56" t="s">
        <v>115</v>
      </c>
      <c r="B109" s="56">
        <v>301991501</v>
      </c>
    </row>
    <row r="110" spans="1:2" x14ac:dyDescent="0.3">
      <c r="A110" s="56" t="s">
        <v>116</v>
      </c>
      <c r="B110" s="56">
        <v>301991604</v>
      </c>
    </row>
    <row r="111" spans="1:2" x14ac:dyDescent="0.3">
      <c r="A111" s="56" t="s">
        <v>117</v>
      </c>
      <c r="B111" s="56">
        <v>301992305</v>
      </c>
    </row>
    <row r="112" spans="1:2" x14ac:dyDescent="0.3">
      <c r="A112" s="56" t="s">
        <v>118</v>
      </c>
      <c r="B112" s="56">
        <v>302031320</v>
      </c>
    </row>
    <row r="113" spans="1:2" x14ac:dyDescent="0.3">
      <c r="A113" s="56" t="s">
        <v>1519</v>
      </c>
      <c r="B113" s="56">
        <v>303010104</v>
      </c>
    </row>
    <row r="114" spans="1:2" x14ac:dyDescent="0.3">
      <c r="A114" s="56" t="s">
        <v>119</v>
      </c>
      <c r="B114" s="56">
        <v>303010105</v>
      </c>
    </row>
    <row r="115" spans="1:2" x14ac:dyDescent="0.3">
      <c r="A115" s="56" t="s">
        <v>120</v>
      </c>
      <c r="B115" s="56">
        <v>303010308</v>
      </c>
    </row>
    <row r="116" spans="1:2" x14ac:dyDescent="0.3">
      <c r="A116" s="56" t="s">
        <v>121</v>
      </c>
      <c r="B116" s="56">
        <v>303010401</v>
      </c>
    </row>
    <row r="117" spans="1:2" x14ac:dyDescent="0.3">
      <c r="A117" s="56" t="s">
        <v>122</v>
      </c>
      <c r="B117" s="56">
        <v>303030101</v>
      </c>
    </row>
    <row r="118" spans="1:2" x14ac:dyDescent="0.3">
      <c r="A118" s="56" t="s">
        <v>123</v>
      </c>
      <c r="B118" s="56">
        <v>303030104</v>
      </c>
    </row>
    <row r="119" spans="1:2" x14ac:dyDescent="0.3">
      <c r="A119" s="56" t="s">
        <v>124</v>
      </c>
      <c r="B119" s="56">
        <v>303030201</v>
      </c>
    </row>
    <row r="120" spans="1:2" x14ac:dyDescent="0.3">
      <c r="A120" s="56" t="s">
        <v>125</v>
      </c>
      <c r="B120" s="56">
        <v>303030202</v>
      </c>
    </row>
    <row r="121" spans="1:2" x14ac:dyDescent="0.3">
      <c r="A121" s="56" t="s">
        <v>126</v>
      </c>
      <c r="B121" s="56">
        <v>303030205</v>
      </c>
    </row>
    <row r="122" spans="1:2" x14ac:dyDescent="0.3">
      <c r="A122" s="56" t="s">
        <v>127</v>
      </c>
      <c r="B122" s="56">
        <v>303030207</v>
      </c>
    </row>
    <row r="123" spans="1:2" x14ac:dyDescent="0.3">
      <c r="A123" s="78" t="s">
        <v>48</v>
      </c>
      <c r="B123" s="78">
        <v>303030208</v>
      </c>
    </row>
    <row r="124" spans="1:2" x14ac:dyDescent="0.3">
      <c r="A124" s="56" t="s">
        <v>128</v>
      </c>
      <c r="B124" s="56">
        <v>303030209</v>
      </c>
    </row>
    <row r="125" spans="1:2" x14ac:dyDescent="0.3">
      <c r="A125" s="56" t="s">
        <v>129</v>
      </c>
      <c r="B125" s="56">
        <v>303030211</v>
      </c>
    </row>
    <row r="126" spans="1:2" x14ac:dyDescent="0.3">
      <c r="A126" s="56" t="s">
        <v>130</v>
      </c>
      <c r="B126" s="56">
        <v>303040111</v>
      </c>
    </row>
    <row r="127" spans="1:2" x14ac:dyDescent="0.3">
      <c r="A127" s="56" t="s">
        <v>131</v>
      </c>
      <c r="B127" s="56">
        <v>303040114</v>
      </c>
    </row>
    <row r="128" spans="1:2" x14ac:dyDescent="0.3">
      <c r="A128" s="56" t="s">
        <v>1520</v>
      </c>
      <c r="B128" s="56">
        <v>303040115</v>
      </c>
    </row>
    <row r="129" spans="1:2" x14ac:dyDescent="0.3">
      <c r="A129" s="56" t="s">
        <v>132</v>
      </c>
      <c r="B129" s="56">
        <v>303040116</v>
      </c>
    </row>
    <row r="130" spans="1:2" x14ac:dyDescent="0.3">
      <c r="A130" s="56" t="s">
        <v>133</v>
      </c>
      <c r="B130" s="56">
        <v>303040212</v>
      </c>
    </row>
    <row r="131" spans="1:2" x14ac:dyDescent="0.3">
      <c r="A131" s="56" t="s">
        <v>134</v>
      </c>
      <c r="B131" s="56">
        <v>303040215</v>
      </c>
    </row>
    <row r="132" spans="1:2" x14ac:dyDescent="0.3">
      <c r="A132" s="56" t="s">
        <v>135</v>
      </c>
      <c r="B132" s="56">
        <v>303050111</v>
      </c>
    </row>
    <row r="133" spans="1:2" x14ac:dyDescent="0.3">
      <c r="A133" s="56" t="s">
        <v>136</v>
      </c>
      <c r="B133" s="56">
        <v>303050113</v>
      </c>
    </row>
    <row r="134" spans="1:2" x14ac:dyDescent="0.3">
      <c r="A134" s="56" t="s">
        <v>137</v>
      </c>
      <c r="B134" s="56">
        <v>303050114</v>
      </c>
    </row>
    <row r="135" spans="1:2" x14ac:dyDescent="0.3">
      <c r="A135" s="56" t="s">
        <v>1521</v>
      </c>
      <c r="B135" s="56">
        <v>303050116</v>
      </c>
    </row>
    <row r="136" spans="1:2" x14ac:dyDescent="0.3">
      <c r="A136" s="56" t="s">
        <v>138</v>
      </c>
      <c r="B136" s="56">
        <v>303050120</v>
      </c>
    </row>
    <row r="137" spans="1:2" x14ac:dyDescent="0.3">
      <c r="A137" s="56" t="s">
        <v>1522</v>
      </c>
      <c r="B137" s="56">
        <v>303050137</v>
      </c>
    </row>
    <row r="138" spans="1:2" x14ac:dyDescent="0.3">
      <c r="A138" s="56" t="s">
        <v>139</v>
      </c>
      <c r="B138" s="56">
        <v>303060113</v>
      </c>
    </row>
    <row r="139" spans="1:2" x14ac:dyDescent="0.3">
      <c r="A139" s="56" t="s">
        <v>140</v>
      </c>
      <c r="B139" s="56">
        <v>303060128</v>
      </c>
    </row>
    <row r="140" spans="1:2" x14ac:dyDescent="0.3">
      <c r="A140" s="56" t="s">
        <v>141</v>
      </c>
      <c r="B140" s="56">
        <v>303070208</v>
      </c>
    </row>
    <row r="141" spans="1:2" x14ac:dyDescent="0.3">
      <c r="A141" s="56" t="s">
        <v>142</v>
      </c>
      <c r="B141" s="56">
        <v>303070209</v>
      </c>
    </row>
    <row r="142" spans="1:2" x14ac:dyDescent="0.3">
      <c r="A142" s="56" t="s">
        <v>143</v>
      </c>
      <c r="B142" s="56">
        <v>304020204</v>
      </c>
    </row>
    <row r="143" spans="1:2" x14ac:dyDescent="0.3">
      <c r="A143" s="56" t="s">
        <v>144</v>
      </c>
      <c r="B143" s="56">
        <v>304040203</v>
      </c>
    </row>
    <row r="144" spans="1:2" x14ac:dyDescent="0.3">
      <c r="A144" s="56" t="s">
        <v>145</v>
      </c>
      <c r="B144" s="56">
        <v>305020101</v>
      </c>
    </row>
    <row r="145" spans="1:2" x14ac:dyDescent="0.3">
      <c r="A145" s="56" t="s">
        <v>146</v>
      </c>
      <c r="B145" s="56">
        <v>305030103</v>
      </c>
    </row>
    <row r="146" spans="1:2" x14ac:dyDescent="0.3">
      <c r="A146" s="56" t="s">
        <v>147</v>
      </c>
      <c r="B146" s="56">
        <v>305040101</v>
      </c>
    </row>
    <row r="147" spans="1:2" x14ac:dyDescent="0.3">
      <c r="A147" s="56" t="s">
        <v>148</v>
      </c>
      <c r="B147" s="56">
        <v>305040102</v>
      </c>
    </row>
    <row r="148" spans="1:2" x14ac:dyDescent="0.3">
      <c r="A148" s="56" t="s">
        <v>149</v>
      </c>
      <c r="B148" s="56">
        <v>305040103</v>
      </c>
    </row>
    <row r="149" spans="1:2" x14ac:dyDescent="0.3">
      <c r="A149" s="56" t="s">
        <v>150</v>
      </c>
      <c r="B149" s="56">
        <v>305040104</v>
      </c>
    </row>
    <row r="150" spans="1:2" x14ac:dyDescent="0.3">
      <c r="A150" s="56" t="s">
        <v>151</v>
      </c>
      <c r="B150" s="56">
        <v>306010101</v>
      </c>
    </row>
    <row r="151" spans="1:2" x14ac:dyDescent="0.3">
      <c r="A151" s="56" t="s">
        <v>1523</v>
      </c>
      <c r="B151" s="56">
        <v>306010104</v>
      </c>
    </row>
    <row r="152" spans="1:2" x14ac:dyDescent="0.3">
      <c r="A152" s="56" t="s">
        <v>152</v>
      </c>
      <c r="B152" s="56">
        <v>306010105</v>
      </c>
    </row>
    <row r="153" spans="1:2" x14ac:dyDescent="0.3">
      <c r="A153" s="56" t="s">
        <v>153</v>
      </c>
      <c r="B153" s="56">
        <v>306010106</v>
      </c>
    </row>
    <row r="154" spans="1:2" x14ac:dyDescent="0.3">
      <c r="A154" s="56" t="s">
        <v>154</v>
      </c>
      <c r="B154" s="56">
        <v>306010107</v>
      </c>
    </row>
    <row r="155" spans="1:2" x14ac:dyDescent="0.3">
      <c r="A155" s="56" t="s">
        <v>1524</v>
      </c>
      <c r="B155" s="56">
        <v>306010301</v>
      </c>
    </row>
    <row r="156" spans="1:2" x14ac:dyDescent="0.3">
      <c r="A156" s="56" t="s">
        <v>1525</v>
      </c>
      <c r="B156" s="56">
        <v>306010302</v>
      </c>
    </row>
    <row r="157" spans="1:2" x14ac:dyDescent="0.3">
      <c r="A157" s="56" t="s">
        <v>155</v>
      </c>
      <c r="B157" s="56">
        <v>306020101</v>
      </c>
    </row>
    <row r="158" spans="1:2" x14ac:dyDescent="0.3">
      <c r="A158" s="56" t="s">
        <v>156</v>
      </c>
      <c r="B158" s="56">
        <v>306020201</v>
      </c>
    </row>
    <row r="159" spans="1:2" x14ac:dyDescent="0.3">
      <c r="A159" s="56" t="s">
        <v>1526</v>
      </c>
      <c r="B159" s="56">
        <v>306020301</v>
      </c>
    </row>
    <row r="160" spans="1:2" x14ac:dyDescent="0.3">
      <c r="A160" s="56" t="s">
        <v>157</v>
      </c>
      <c r="B160" s="56">
        <v>306020401</v>
      </c>
    </row>
    <row r="161" spans="1:2" x14ac:dyDescent="0.3">
      <c r="A161" s="56" t="s">
        <v>158</v>
      </c>
      <c r="B161" s="56">
        <v>306020402</v>
      </c>
    </row>
    <row r="162" spans="1:2" x14ac:dyDescent="0.3">
      <c r="A162" s="56" t="s">
        <v>159</v>
      </c>
      <c r="B162" s="56">
        <v>306020403</v>
      </c>
    </row>
    <row r="163" spans="1:2" x14ac:dyDescent="0.3">
      <c r="A163" s="56" t="s">
        <v>160</v>
      </c>
      <c r="B163" s="56">
        <v>306020405</v>
      </c>
    </row>
    <row r="164" spans="1:2" x14ac:dyDescent="0.3">
      <c r="A164" s="56" t="s">
        <v>1527</v>
      </c>
      <c r="B164" s="56">
        <v>307010114</v>
      </c>
    </row>
    <row r="165" spans="1:2" x14ac:dyDescent="0.3">
      <c r="A165" s="56" t="s">
        <v>161</v>
      </c>
      <c r="B165" s="56">
        <v>307010120</v>
      </c>
    </row>
    <row r="166" spans="1:2" x14ac:dyDescent="0.3">
      <c r="A166" s="56" t="s">
        <v>162</v>
      </c>
      <c r="B166" s="56">
        <v>307010141</v>
      </c>
    </row>
    <row r="167" spans="1:2" x14ac:dyDescent="0.3">
      <c r="A167" s="56" t="s">
        <v>1528</v>
      </c>
      <c r="B167" s="56">
        <v>307010201</v>
      </c>
    </row>
    <row r="168" spans="1:2" x14ac:dyDescent="0.3">
      <c r="A168" s="56" t="s">
        <v>163</v>
      </c>
      <c r="B168" s="56">
        <v>307010202</v>
      </c>
    </row>
    <row r="169" spans="1:2" x14ac:dyDescent="0.3">
      <c r="A169" s="56" t="s">
        <v>1529</v>
      </c>
      <c r="B169" s="56">
        <v>307010216</v>
      </c>
    </row>
    <row r="170" spans="1:2" x14ac:dyDescent="0.3">
      <c r="A170" s="56" t="s">
        <v>164</v>
      </c>
      <c r="B170" s="56">
        <v>307010303</v>
      </c>
    </row>
    <row r="171" spans="1:2" x14ac:dyDescent="0.3">
      <c r="A171" s="56" t="s">
        <v>165</v>
      </c>
      <c r="B171" s="56">
        <v>307010310</v>
      </c>
    </row>
    <row r="172" spans="1:2" x14ac:dyDescent="0.3">
      <c r="A172" s="56" t="s">
        <v>166</v>
      </c>
      <c r="B172" s="56">
        <v>307010311</v>
      </c>
    </row>
    <row r="173" spans="1:2" x14ac:dyDescent="0.3">
      <c r="A173" s="56" t="s">
        <v>167</v>
      </c>
      <c r="B173" s="56">
        <v>307010401</v>
      </c>
    </row>
    <row r="174" spans="1:2" x14ac:dyDescent="0.3">
      <c r="A174" s="56" t="s">
        <v>1530</v>
      </c>
      <c r="B174" s="56">
        <v>307010413</v>
      </c>
    </row>
    <row r="175" spans="1:2" x14ac:dyDescent="0.3">
      <c r="A175" s="56" t="s">
        <v>168</v>
      </c>
      <c r="B175" s="56">
        <v>307010414</v>
      </c>
    </row>
    <row r="176" spans="1:2" x14ac:dyDescent="0.3">
      <c r="A176" s="56" t="s">
        <v>1531</v>
      </c>
      <c r="B176" s="56">
        <v>307010435</v>
      </c>
    </row>
    <row r="177" spans="1:2" x14ac:dyDescent="0.3">
      <c r="A177" s="56" t="s">
        <v>169</v>
      </c>
      <c r="B177" s="56">
        <v>307010442</v>
      </c>
    </row>
    <row r="178" spans="1:2" x14ac:dyDescent="0.3">
      <c r="A178" s="56" t="s">
        <v>170</v>
      </c>
      <c r="B178" s="56">
        <v>307010507</v>
      </c>
    </row>
    <row r="179" spans="1:2" x14ac:dyDescent="0.3">
      <c r="A179" s="56" t="s">
        <v>171</v>
      </c>
      <c r="B179" s="56">
        <v>307010512</v>
      </c>
    </row>
    <row r="180" spans="1:2" x14ac:dyDescent="0.3">
      <c r="A180" s="56" t="s">
        <v>172</v>
      </c>
      <c r="B180" s="56">
        <v>307010514</v>
      </c>
    </row>
    <row r="181" spans="1:2" x14ac:dyDescent="0.3">
      <c r="A181" s="56" t="s">
        <v>1532</v>
      </c>
      <c r="B181" s="56">
        <v>307010515</v>
      </c>
    </row>
    <row r="182" spans="1:2" x14ac:dyDescent="0.3">
      <c r="A182" s="56" t="s">
        <v>173</v>
      </c>
      <c r="B182" s="56">
        <v>307011004</v>
      </c>
    </row>
    <row r="183" spans="1:2" x14ac:dyDescent="0.3">
      <c r="A183" s="56" t="s">
        <v>174</v>
      </c>
      <c r="B183" s="56">
        <v>307011005</v>
      </c>
    </row>
    <row r="184" spans="1:2" x14ac:dyDescent="0.3">
      <c r="A184" s="56" t="s">
        <v>175</v>
      </c>
      <c r="B184" s="56">
        <v>307011006</v>
      </c>
    </row>
    <row r="185" spans="1:2" x14ac:dyDescent="0.3">
      <c r="A185" s="56" t="s">
        <v>176</v>
      </c>
      <c r="B185" s="56">
        <v>307011010</v>
      </c>
    </row>
    <row r="186" spans="1:2" x14ac:dyDescent="0.3">
      <c r="A186" s="56" t="s">
        <v>177</v>
      </c>
      <c r="B186" s="56">
        <v>307011012</v>
      </c>
    </row>
    <row r="187" spans="1:2" x14ac:dyDescent="0.3">
      <c r="A187" s="56" t="s">
        <v>178</v>
      </c>
      <c r="B187" s="56">
        <v>307011018</v>
      </c>
    </row>
    <row r="188" spans="1:2" x14ac:dyDescent="0.3">
      <c r="A188" s="56" t="s">
        <v>179</v>
      </c>
      <c r="B188" s="56">
        <v>307011109</v>
      </c>
    </row>
    <row r="189" spans="1:2" x14ac:dyDescent="0.3">
      <c r="A189" s="56" t="s">
        <v>180</v>
      </c>
      <c r="B189" s="56">
        <v>307011201</v>
      </c>
    </row>
    <row r="190" spans="1:2" x14ac:dyDescent="0.3">
      <c r="A190" s="56" t="s">
        <v>1533</v>
      </c>
      <c r="B190" s="56">
        <v>307011202</v>
      </c>
    </row>
    <row r="191" spans="1:2" x14ac:dyDescent="0.3">
      <c r="A191" s="56" t="s">
        <v>181</v>
      </c>
      <c r="B191" s="56">
        <v>307011209</v>
      </c>
    </row>
    <row r="192" spans="1:2" x14ac:dyDescent="0.3">
      <c r="A192" s="56" t="s">
        <v>1534</v>
      </c>
      <c r="B192" s="56">
        <v>307011210</v>
      </c>
    </row>
    <row r="193" spans="1:2" x14ac:dyDescent="0.3">
      <c r="A193" s="56" t="s">
        <v>1535</v>
      </c>
      <c r="B193" s="56">
        <v>307011211</v>
      </c>
    </row>
    <row r="194" spans="1:2" x14ac:dyDescent="0.3">
      <c r="A194" s="56" t="s">
        <v>182</v>
      </c>
      <c r="B194" s="56">
        <v>307011218</v>
      </c>
    </row>
    <row r="195" spans="1:2" x14ac:dyDescent="0.3">
      <c r="A195" s="56" t="s">
        <v>183</v>
      </c>
      <c r="B195" s="56">
        <v>307011219</v>
      </c>
    </row>
    <row r="196" spans="1:2" x14ac:dyDescent="0.3">
      <c r="A196" s="56" t="s">
        <v>184</v>
      </c>
      <c r="B196" s="56">
        <v>307011220</v>
      </c>
    </row>
    <row r="197" spans="1:2" x14ac:dyDescent="0.3">
      <c r="A197" s="56" t="s">
        <v>185</v>
      </c>
      <c r="B197" s="56">
        <v>307011221</v>
      </c>
    </row>
    <row r="198" spans="1:2" x14ac:dyDescent="0.3">
      <c r="A198" s="56" t="s">
        <v>186</v>
      </c>
      <c r="B198" s="56">
        <v>307011331</v>
      </c>
    </row>
    <row r="199" spans="1:2" x14ac:dyDescent="0.3">
      <c r="A199" s="56" t="s">
        <v>187</v>
      </c>
      <c r="B199" s="56">
        <v>307011346</v>
      </c>
    </row>
    <row r="200" spans="1:2" x14ac:dyDescent="0.3">
      <c r="A200" s="56" t="s">
        <v>188</v>
      </c>
      <c r="B200" s="56">
        <v>307011350</v>
      </c>
    </row>
    <row r="201" spans="1:2" x14ac:dyDescent="0.3">
      <c r="A201" s="56" t="s">
        <v>189</v>
      </c>
      <c r="B201" s="56">
        <v>307011370</v>
      </c>
    </row>
    <row r="202" spans="1:2" x14ac:dyDescent="0.3">
      <c r="A202" s="56" t="s">
        <v>190</v>
      </c>
      <c r="B202" s="56">
        <v>307011378</v>
      </c>
    </row>
    <row r="203" spans="1:2" x14ac:dyDescent="0.3">
      <c r="A203" s="56" t="s">
        <v>1536</v>
      </c>
      <c r="B203" s="56">
        <v>307011391</v>
      </c>
    </row>
    <row r="204" spans="1:2" x14ac:dyDescent="0.3">
      <c r="A204" s="56" t="s">
        <v>1537</v>
      </c>
      <c r="B204" s="56">
        <v>307011402</v>
      </c>
    </row>
    <row r="205" spans="1:2" x14ac:dyDescent="0.3">
      <c r="A205" s="56" t="s">
        <v>191</v>
      </c>
      <c r="B205" s="56">
        <v>307011412</v>
      </c>
    </row>
    <row r="206" spans="1:2" x14ac:dyDescent="0.3">
      <c r="A206" s="56" t="s">
        <v>192</v>
      </c>
      <c r="B206" s="56">
        <v>307011422</v>
      </c>
    </row>
    <row r="207" spans="1:2" x14ac:dyDescent="0.3">
      <c r="A207" s="56" t="s">
        <v>193</v>
      </c>
      <c r="B207" s="56">
        <v>307011425</v>
      </c>
    </row>
    <row r="208" spans="1:2" x14ac:dyDescent="0.3">
      <c r="A208" s="56" t="s">
        <v>194</v>
      </c>
      <c r="B208" s="56">
        <v>307011427</v>
      </c>
    </row>
    <row r="209" spans="1:2" x14ac:dyDescent="0.3">
      <c r="A209" s="56" t="s">
        <v>1538</v>
      </c>
      <c r="B209" s="56">
        <v>307011428</v>
      </c>
    </row>
    <row r="210" spans="1:2" x14ac:dyDescent="0.3">
      <c r="A210" s="56" t="s">
        <v>195</v>
      </c>
      <c r="B210" s="56">
        <v>307011434</v>
      </c>
    </row>
    <row r="211" spans="1:2" x14ac:dyDescent="0.3">
      <c r="A211" s="56" t="s">
        <v>196</v>
      </c>
      <c r="B211" s="56">
        <v>307011466</v>
      </c>
    </row>
    <row r="212" spans="1:2" x14ac:dyDescent="0.3">
      <c r="A212" s="56" t="s">
        <v>197</v>
      </c>
      <c r="B212" s="56">
        <v>307011471</v>
      </c>
    </row>
    <row r="213" spans="1:2" x14ac:dyDescent="0.3">
      <c r="A213" s="56" t="s">
        <v>198</v>
      </c>
      <c r="B213" s="56">
        <v>307011478</v>
      </c>
    </row>
    <row r="214" spans="1:2" x14ac:dyDescent="0.3">
      <c r="A214" s="56" t="s">
        <v>199</v>
      </c>
      <c r="B214" s="56">
        <v>307011497</v>
      </c>
    </row>
    <row r="215" spans="1:2" x14ac:dyDescent="0.3">
      <c r="A215" s="56" t="s">
        <v>200</v>
      </c>
      <c r="B215" s="56">
        <v>307011542</v>
      </c>
    </row>
    <row r="216" spans="1:2" x14ac:dyDescent="0.3">
      <c r="A216" s="56" t="s">
        <v>201</v>
      </c>
      <c r="B216" s="56">
        <v>307011543</v>
      </c>
    </row>
    <row r="217" spans="1:2" x14ac:dyDescent="0.3">
      <c r="A217" s="56" t="s">
        <v>202</v>
      </c>
      <c r="B217" s="56">
        <v>307011544</v>
      </c>
    </row>
    <row r="218" spans="1:2" x14ac:dyDescent="0.3">
      <c r="A218" s="56" t="s">
        <v>203</v>
      </c>
      <c r="B218" s="56">
        <v>307011545</v>
      </c>
    </row>
    <row r="219" spans="1:2" x14ac:dyDescent="0.3">
      <c r="A219" s="56" t="s">
        <v>204</v>
      </c>
      <c r="B219" s="56">
        <v>307011546</v>
      </c>
    </row>
    <row r="220" spans="1:2" x14ac:dyDescent="0.3">
      <c r="A220" s="56" t="s">
        <v>205</v>
      </c>
      <c r="B220" s="56">
        <v>307020138</v>
      </c>
    </row>
    <row r="221" spans="1:2" x14ac:dyDescent="0.3">
      <c r="A221" s="56" t="s">
        <v>1539</v>
      </c>
      <c r="B221" s="56">
        <v>307020139</v>
      </c>
    </row>
    <row r="222" spans="1:2" x14ac:dyDescent="0.3">
      <c r="A222" s="56" t="s">
        <v>206</v>
      </c>
      <c r="B222" s="56">
        <v>307020140</v>
      </c>
    </row>
    <row r="223" spans="1:2" x14ac:dyDescent="0.3">
      <c r="A223" s="56" t="s">
        <v>207</v>
      </c>
      <c r="B223" s="56">
        <v>307020201</v>
      </c>
    </row>
    <row r="224" spans="1:2" x14ac:dyDescent="0.3">
      <c r="A224" s="56" t="s">
        <v>1540</v>
      </c>
      <c r="B224" s="56">
        <v>307020202</v>
      </c>
    </row>
    <row r="225" spans="1:2" x14ac:dyDescent="0.3">
      <c r="A225" s="56" t="s">
        <v>208</v>
      </c>
      <c r="B225" s="56">
        <v>307020203</v>
      </c>
    </row>
    <row r="226" spans="1:2" x14ac:dyDescent="0.3">
      <c r="A226" s="56" t="s">
        <v>1541</v>
      </c>
      <c r="B226" s="56">
        <v>307020302</v>
      </c>
    </row>
    <row r="227" spans="1:2" x14ac:dyDescent="0.3">
      <c r="A227" s="56" t="s">
        <v>209</v>
      </c>
      <c r="B227" s="56">
        <v>307020310</v>
      </c>
    </row>
    <row r="228" spans="1:2" x14ac:dyDescent="0.3">
      <c r="A228" s="56" t="s">
        <v>210</v>
      </c>
      <c r="B228" s="56">
        <v>307020311</v>
      </c>
    </row>
    <row r="229" spans="1:2" x14ac:dyDescent="0.3">
      <c r="A229" s="56" t="s">
        <v>1542</v>
      </c>
      <c r="B229" s="56">
        <v>307020312</v>
      </c>
    </row>
    <row r="230" spans="1:2" x14ac:dyDescent="0.3">
      <c r="A230" s="56" t="s">
        <v>211</v>
      </c>
      <c r="B230" s="56">
        <v>307020313</v>
      </c>
    </row>
    <row r="231" spans="1:2" x14ac:dyDescent="0.3">
      <c r="A231" s="56" t="s">
        <v>212</v>
      </c>
      <c r="B231" s="56">
        <v>307020314</v>
      </c>
    </row>
    <row r="232" spans="1:2" x14ac:dyDescent="0.3">
      <c r="A232" s="56" t="s">
        <v>213</v>
      </c>
      <c r="B232" s="56">
        <v>307030107</v>
      </c>
    </row>
    <row r="233" spans="1:2" x14ac:dyDescent="0.3">
      <c r="A233" s="56" t="s">
        <v>214</v>
      </c>
      <c r="B233" s="56">
        <v>307030133</v>
      </c>
    </row>
    <row r="234" spans="1:2" x14ac:dyDescent="0.3">
      <c r="A234" s="56" t="s">
        <v>215</v>
      </c>
      <c r="B234" s="56">
        <v>307030151</v>
      </c>
    </row>
    <row r="235" spans="1:2" x14ac:dyDescent="0.3">
      <c r="A235" s="56" t="s">
        <v>1543</v>
      </c>
      <c r="B235" s="56">
        <v>307040301</v>
      </c>
    </row>
    <row r="236" spans="1:2" x14ac:dyDescent="0.3">
      <c r="A236" s="56" t="s">
        <v>216</v>
      </c>
      <c r="B236" s="56">
        <v>307040302</v>
      </c>
    </row>
    <row r="237" spans="1:2" x14ac:dyDescent="0.3">
      <c r="A237" s="56" t="s">
        <v>217</v>
      </c>
      <c r="B237" s="56">
        <v>307040319</v>
      </c>
    </row>
    <row r="238" spans="1:2" x14ac:dyDescent="0.3">
      <c r="A238" s="56" t="s">
        <v>218</v>
      </c>
      <c r="B238" s="56">
        <v>307040501</v>
      </c>
    </row>
    <row r="239" spans="1:2" x14ac:dyDescent="0.3">
      <c r="A239" s="56" t="s">
        <v>219</v>
      </c>
      <c r="B239" s="56">
        <v>307050403</v>
      </c>
    </row>
    <row r="240" spans="1:2" x14ac:dyDescent="0.3">
      <c r="A240" s="56" t="s">
        <v>220</v>
      </c>
      <c r="B240" s="56">
        <v>307050404</v>
      </c>
    </row>
    <row r="241" spans="1:2" x14ac:dyDescent="0.3">
      <c r="A241" s="56" t="s">
        <v>221</v>
      </c>
      <c r="B241" s="56">
        <v>308010108</v>
      </c>
    </row>
    <row r="242" spans="1:2" x14ac:dyDescent="0.3">
      <c r="A242" s="56" t="s">
        <v>222</v>
      </c>
      <c r="B242" s="56">
        <v>308010115</v>
      </c>
    </row>
    <row r="243" spans="1:2" x14ac:dyDescent="0.3">
      <c r="A243" s="56" t="s">
        <v>223</v>
      </c>
      <c r="B243" s="56">
        <v>308010303</v>
      </c>
    </row>
    <row r="244" spans="1:2" x14ac:dyDescent="0.3">
      <c r="A244" s="56" t="s">
        <v>224</v>
      </c>
      <c r="B244" s="56">
        <v>308010306</v>
      </c>
    </row>
    <row r="245" spans="1:2" x14ac:dyDescent="0.3">
      <c r="A245" s="56" t="s">
        <v>225</v>
      </c>
      <c r="B245" s="56">
        <v>308010401</v>
      </c>
    </row>
    <row r="246" spans="1:2" x14ac:dyDescent="0.3">
      <c r="A246" s="56" t="s">
        <v>226</v>
      </c>
      <c r="B246" s="56">
        <v>308010434</v>
      </c>
    </row>
    <row r="247" spans="1:2" x14ac:dyDescent="0.3">
      <c r="A247" s="56" t="s">
        <v>227</v>
      </c>
      <c r="B247" s="56">
        <v>308010506</v>
      </c>
    </row>
    <row r="248" spans="1:2" x14ac:dyDescent="0.3">
      <c r="A248" s="56" t="s">
        <v>1544</v>
      </c>
      <c r="B248" s="56">
        <v>308020122</v>
      </c>
    </row>
    <row r="249" spans="1:2" x14ac:dyDescent="0.3">
      <c r="A249" s="56" t="s">
        <v>228</v>
      </c>
      <c r="B249" s="56">
        <v>308020123</v>
      </c>
    </row>
    <row r="250" spans="1:2" x14ac:dyDescent="0.3">
      <c r="A250" s="56" t="s">
        <v>229</v>
      </c>
      <c r="B250" s="56">
        <v>308020124</v>
      </c>
    </row>
    <row r="251" spans="1:2" x14ac:dyDescent="0.3">
      <c r="A251" s="56" t="s">
        <v>230</v>
      </c>
      <c r="B251" s="56">
        <v>308020125</v>
      </c>
    </row>
    <row r="252" spans="1:2" x14ac:dyDescent="0.3">
      <c r="A252" s="56" t="s">
        <v>231</v>
      </c>
      <c r="B252" s="56">
        <v>308020126</v>
      </c>
    </row>
    <row r="253" spans="1:2" x14ac:dyDescent="0.3">
      <c r="A253" s="56" t="s">
        <v>232</v>
      </c>
      <c r="B253" s="56">
        <v>308020127</v>
      </c>
    </row>
    <row r="254" spans="1:2" x14ac:dyDescent="0.3">
      <c r="A254" s="56" t="s">
        <v>233</v>
      </c>
      <c r="B254" s="56">
        <v>308020303</v>
      </c>
    </row>
    <row r="255" spans="1:2" x14ac:dyDescent="0.3">
      <c r="A255" s="56" t="s">
        <v>234</v>
      </c>
      <c r="B255" s="56">
        <v>308020310</v>
      </c>
    </row>
    <row r="256" spans="1:2" x14ac:dyDescent="0.3">
      <c r="A256" s="56" t="s">
        <v>235</v>
      </c>
      <c r="B256" s="56">
        <v>308020311</v>
      </c>
    </row>
    <row r="257" spans="1:2" x14ac:dyDescent="0.3">
      <c r="A257" s="56" t="s">
        <v>236</v>
      </c>
      <c r="B257" s="56">
        <v>308020312</v>
      </c>
    </row>
    <row r="258" spans="1:2" x14ac:dyDescent="0.3">
      <c r="A258" s="56" t="s">
        <v>1545</v>
      </c>
      <c r="B258" s="56">
        <v>308020407</v>
      </c>
    </row>
    <row r="259" spans="1:2" x14ac:dyDescent="0.3">
      <c r="A259" s="56" t="s">
        <v>1546</v>
      </c>
      <c r="B259" s="56">
        <v>309010101</v>
      </c>
    </row>
    <row r="260" spans="1:2" x14ac:dyDescent="0.3">
      <c r="A260" s="56" t="s">
        <v>237</v>
      </c>
      <c r="B260" s="56">
        <v>309010103</v>
      </c>
    </row>
    <row r="261" spans="1:2" x14ac:dyDescent="0.3">
      <c r="A261" s="56" t="s">
        <v>238</v>
      </c>
      <c r="B261" s="56">
        <v>309010104</v>
      </c>
    </row>
    <row r="262" spans="1:2" x14ac:dyDescent="0.3">
      <c r="A262" s="56" t="s">
        <v>239</v>
      </c>
      <c r="B262" s="56">
        <v>309010112</v>
      </c>
    </row>
    <row r="263" spans="1:2" x14ac:dyDescent="0.3">
      <c r="A263" s="56" t="s">
        <v>240</v>
      </c>
      <c r="B263" s="56">
        <v>309010113</v>
      </c>
    </row>
    <row r="264" spans="1:2" x14ac:dyDescent="0.3">
      <c r="A264" s="56" t="s">
        <v>241</v>
      </c>
      <c r="B264" s="56">
        <v>309010114</v>
      </c>
    </row>
    <row r="265" spans="1:2" x14ac:dyDescent="0.3">
      <c r="A265" s="56" t="s">
        <v>1547</v>
      </c>
      <c r="B265" s="56">
        <v>309010124</v>
      </c>
    </row>
    <row r="266" spans="1:2" x14ac:dyDescent="0.3">
      <c r="A266" s="56" t="s">
        <v>242</v>
      </c>
      <c r="B266" s="56">
        <v>309010138</v>
      </c>
    </row>
    <row r="267" spans="1:2" x14ac:dyDescent="0.3">
      <c r="A267" s="56" t="s">
        <v>243</v>
      </c>
      <c r="B267" s="56">
        <v>309010156</v>
      </c>
    </row>
    <row r="268" spans="1:2" x14ac:dyDescent="0.3">
      <c r="A268" s="56" t="s">
        <v>244</v>
      </c>
      <c r="B268" s="56">
        <v>309010204</v>
      </c>
    </row>
    <row r="269" spans="1:2" x14ac:dyDescent="0.3">
      <c r="A269" s="56" t="s">
        <v>245</v>
      </c>
      <c r="B269" s="56">
        <v>309010205</v>
      </c>
    </row>
    <row r="270" spans="1:2" x14ac:dyDescent="0.3">
      <c r="A270" s="56" t="s">
        <v>246</v>
      </c>
      <c r="B270" s="56">
        <v>309010213</v>
      </c>
    </row>
    <row r="271" spans="1:2" x14ac:dyDescent="0.3">
      <c r="A271" s="56" t="s">
        <v>247</v>
      </c>
      <c r="B271" s="56">
        <v>309010217</v>
      </c>
    </row>
    <row r="272" spans="1:2" x14ac:dyDescent="0.3">
      <c r="A272" s="56" t="s">
        <v>248</v>
      </c>
      <c r="B272" s="56">
        <v>309010218</v>
      </c>
    </row>
    <row r="273" spans="1:2" x14ac:dyDescent="0.3">
      <c r="A273" s="56" t="s">
        <v>1548</v>
      </c>
      <c r="B273" s="56">
        <v>309010239</v>
      </c>
    </row>
    <row r="274" spans="1:2" x14ac:dyDescent="0.3">
      <c r="A274" s="56" t="s">
        <v>249</v>
      </c>
      <c r="B274" s="56">
        <v>309010264</v>
      </c>
    </row>
    <row r="275" spans="1:2" x14ac:dyDescent="0.3">
      <c r="A275" s="56" t="s">
        <v>250</v>
      </c>
      <c r="B275" s="56">
        <v>309010301</v>
      </c>
    </row>
    <row r="276" spans="1:2" x14ac:dyDescent="0.3">
      <c r="A276" s="56" t="s">
        <v>251</v>
      </c>
      <c r="B276" s="56">
        <v>309010306</v>
      </c>
    </row>
    <row r="277" spans="1:2" x14ac:dyDescent="0.3">
      <c r="A277" s="56" t="s">
        <v>252</v>
      </c>
      <c r="B277" s="56">
        <v>309010310</v>
      </c>
    </row>
    <row r="278" spans="1:2" x14ac:dyDescent="0.3">
      <c r="A278" s="56" t="s">
        <v>253</v>
      </c>
      <c r="B278" s="56">
        <v>309010315</v>
      </c>
    </row>
    <row r="279" spans="1:2" x14ac:dyDescent="0.3">
      <c r="A279" s="56" t="s">
        <v>254</v>
      </c>
      <c r="B279" s="56">
        <v>309020114</v>
      </c>
    </row>
    <row r="280" spans="1:2" x14ac:dyDescent="0.3">
      <c r="A280" s="56" t="s">
        <v>255</v>
      </c>
      <c r="B280" s="56">
        <v>309020116</v>
      </c>
    </row>
    <row r="281" spans="1:2" x14ac:dyDescent="0.3">
      <c r="A281" s="56" t="s">
        <v>256</v>
      </c>
      <c r="B281" s="56">
        <v>309020123</v>
      </c>
    </row>
    <row r="282" spans="1:2" x14ac:dyDescent="0.3">
      <c r="A282" s="56" t="s">
        <v>257</v>
      </c>
      <c r="B282" s="56">
        <v>309020124</v>
      </c>
    </row>
    <row r="283" spans="1:2" x14ac:dyDescent="0.3">
      <c r="A283" s="56" t="s">
        <v>258</v>
      </c>
      <c r="B283" s="56">
        <v>309020127</v>
      </c>
    </row>
    <row r="284" spans="1:2" x14ac:dyDescent="0.3">
      <c r="A284" s="56" t="s">
        <v>259</v>
      </c>
      <c r="B284" s="56">
        <v>309040216</v>
      </c>
    </row>
    <row r="285" spans="1:2" x14ac:dyDescent="0.3">
      <c r="A285" s="56" t="s">
        <v>260</v>
      </c>
      <c r="B285" s="56">
        <v>310010101</v>
      </c>
    </row>
    <row r="286" spans="1:2" x14ac:dyDescent="0.3">
      <c r="A286" s="56" t="s">
        <v>261</v>
      </c>
      <c r="B286" s="56">
        <v>310010102</v>
      </c>
    </row>
    <row r="287" spans="1:2" x14ac:dyDescent="0.3">
      <c r="A287" s="56" t="s">
        <v>262</v>
      </c>
      <c r="B287" s="56">
        <v>310010103</v>
      </c>
    </row>
    <row r="288" spans="1:2" x14ac:dyDescent="0.3">
      <c r="A288" s="56" t="s">
        <v>263</v>
      </c>
      <c r="B288" s="56">
        <v>310010104</v>
      </c>
    </row>
    <row r="289" spans="1:2" x14ac:dyDescent="0.3">
      <c r="A289" s="56" t="s">
        <v>264</v>
      </c>
      <c r="B289" s="56">
        <v>310010105</v>
      </c>
    </row>
    <row r="290" spans="1:2" x14ac:dyDescent="0.3">
      <c r="A290" s="56" t="s">
        <v>1549</v>
      </c>
      <c r="B290" s="56">
        <v>310010106</v>
      </c>
    </row>
    <row r="291" spans="1:2" x14ac:dyDescent="0.3">
      <c r="A291" s="56" t="s">
        <v>265</v>
      </c>
      <c r="B291" s="56">
        <v>310010107</v>
      </c>
    </row>
    <row r="292" spans="1:2" x14ac:dyDescent="0.3">
      <c r="A292" s="56" t="s">
        <v>266</v>
      </c>
      <c r="B292" s="56">
        <v>310010110</v>
      </c>
    </row>
    <row r="293" spans="1:2" x14ac:dyDescent="0.3">
      <c r="A293" s="56" t="s">
        <v>267</v>
      </c>
      <c r="B293" s="56">
        <v>310010111</v>
      </c>
    </row>
    <row r="294" spans="1:2" x14ac:dyDescent="0.3">
      <c r="A294" s="56" t="s">
        <v>268</v>
      </c>
      <c r="B294" s="56">
        <v>310010114</v>
      </c>
    </row>
    <row r="295" spans="1:2" x14ac:dyDescent="0.3">
      <c r="A295" s="56" t="s">
        <v>269</v>
      </c>
      <c r="B295" s="56">
        <v>310010115</v>
      </c>
    </row>
    <row r="296" spans="1:2" x14ac:dyDescent="0.3">
      <c r="A296" s="56" t="s">
        <v>270</v>
      </c>
      <c r="B296" s="56">
        <v>310010118</v>
      </c>
    </row>
    <row r="297" spans="1:2" x14ac:dyDescent="0.3">
      <c r="A297" s="56" t="s">
        <v>1550</v>
      </c>
      <c r="B297" s="56">
        <v>310010121</v>
      </c>
    </row>
    <row r="298" spans="1:2" x14ac:dyDescent="0.3">
      <c r="A298" s="56" t="s">
        <v>271</v>
      </c>
      <c r="B298" s="56">
        <v>310010142</v>
      </c>
    </row>
    <row r="299" spans="1:2" x14ac:dyDescent="0.3">
      <c r="A299" s="56" t="s">
        <v>272</v>
      </c>
      <c r="B299" s="56">
        <v>310010143</v>
      </c>
    </row>
    <row r="300" spans="1:2" x14ac:dyDescent="0.3">
      <c r="A300" s="56" t="s">
        <v>273</v>
      </c>
      <c r="B300" s="56">
        <v>310010156</v>
      </c>
    </row>
    <row r="301" spans="1:2" x14ac:dyDescent="0.3">
      <c r="A301" s="56" t="s">
        <v>274</v>
      </c>
      <c r="B301" s="56">
        <v>310010165</v>
      </c>
    </row>
    <row r="302" spans="1:2" x14ac:dyDescent="0.3">
      <c r="A302" s="56" t="s">
        <v>275</v>
      </c>
      <c r="B302" s="56">
        <v>310010201</v>
      </c>
    </row>
    <row r="303" spans="1:2" x14ac:dyDescent="0.3">
      <c r="A303" s="56" t="s">
        <v>276</v>
      </c>
      <c r="B303" s="56">
        <v>310010203</v>
      </c>
    </row>
    <row r="304" spans="1:2" x14ac:dyDescent="0.3">
      <c r="A304" s="56" t="s">
        <v>277</v>
      </c>
      <c r="B304" s="56">
        <v>310010204</v>
      </c>
    </row>
    <row r="305" spans="1:2" x14ac:dyDescent="0.3">
      <c r="A305" s="56" t="s">
        <v>278</v>
      </c>
      <c r="B305" s="56">
        <v>310010207</v>
      </c>
    </row>
    <row r="306" spans="1:2" x14ac:dyDescent="0.3">
      <c r="A306" s="56" t="s">
        <v>279</v>
      </c>
      <c r="B306" s="56">
        <v>310010209</v>
      </c>
    </row>
    <row r="307" spans="1:2" x14ac:dyDescent="0.3">
      <c r="A307" s="56" t="s">
        <v>280</v>
      </c>
      <c r="B307" s="56">
        <v>310010211</v>
      </c>
    </row>
    <row r="308" spans="1:2" x14ac:dyDescent="0.3">
      <c r="A308" s="56" t="s">
        <v>281</v>
      </c>
      <c r="B308" s="56">
        <v>310010212</v>
      </c>
    </row>
    <row r="309" spans="1:2" x14ac:dyDescent="0.3">
      <c r="A309" s="56" t="s">
        <v>282</v>
      </c>
      <c r="B309" s="56">
        <v>310010214</v>
      </c>
    </row>
    <row r="310" spans="1:2" x14ac:dyDescent="0.3">
      <c r="A310" s="56" t="s">
        <v>283</v>
      </c>
      <c r="B310" s="56">
        <v>310010222</v>
      </c>
    </row>
    <row r="311" spans="1:2" x14ac:dyDescent="0.3">
      <c r="A311" s="56" t="s">
        <v>284</v>
      </c>
      <c r="B311" s="56">
        <v>310010223</v>
      </c>
    </row>
    <row r="312" spans="1:2" x14ac:dyDescent="0.3">
      <c r="A312" s="56" t="s">
        <v>285</v>
      </c>
      <c r="B312" s="56">
        <v>310010226</v>
      </c>
    </row>
    <row r="313" spans="1:2" x14ac:dyDescent="0.3">
      <c r="A313" s="56" t="s">
        <v>1551</v>
      </c>
      <c r="B313" s="56">
        <v>310010227</v>
      </c>
    </row>
    <row r="314" spans="1:2" x14ac:dyDescent="0.3">
      <c r="A314" s="56" t="s">
        <v>286</v>
      </c>
      <c r="B314" s="56">
        <v>310010228</v>
      </c>
    </row>
    <row r="315" spans="1:2" x14ac:dyDescent="0.3">
      <c r="A315" s="56" t="s">
        <v>287</v>
      </c>
      <c r="B315" s="56">
        <v>310010229</v>
      </c>
    </row>
    <row r="316" spans="1:2" x14ac:dyDescent="0.3">
      <c r="A316" s="56" t="s">
        <v>288</v>
      </c>
      <c r="B316" s="56">
        <v>310020101</v>
      </c>
    </row>
    <row r="317" spans="1:2" x14ac:dyDescent="0.3">
      <c r="A317" s="56" t="s">
        <v>289</v>
      </c>
      <c r="B317" s="56">
        <v>310020103</v>
      </c>
    </row>
    <row r="318" spans="1:2" x14ac:dyDescent="0.3">
      <c r="A318" s="56" t="s">
        <v>290</v>
      </c>
      <c r="B318" s="56">
        <v>310020105</v>
      </c>
    </row>
    <row r="319" spans="1:2" x14ac:dyDescent="0.3">
      <c r="A319" s="56" t="s">
        <v>291</v>
      </c>
      <c r="B319" s="56">
        <v>310020120</v>
      </c>
    </row>
    <row r="320" spans="1:2" x14ac:dyDescent="0.3">
      <c r="A320" s="56" t="s">
        <v>292</v>
      </c>
      <c r="B320" s="56">
        <v>310020210</v>
      </c>
    </row>
    <row r="321" spans="1:2" x14ac:dyDescent="0.3">
      <c r="A321" s="56" t="s">
        <v>1552</v>
      </c>
      <c r="B321" s="56">
        <v>310030101</v>
      </c>
    </row>
    <row r="322" spans="1:2" x14ac:dyDescent="0.3">
      <c r="A322" s="56" t="s">
        <v>293</v>
      </c>
      <c r="B322" s="56">
        <v>310030102</v>
      </c>
    </row>
    <row r="323" spans="1:2" x14ac:dyDescent="0.3">
      <c r="A323" s="56" t="s">
        <v>294</v>
      </c>
      <c r="B323" s="56">
        <v>310030103</v>
      </c>
    </row>
    <row r="324" spans="1:2" x14ac:dyDescent="0.3">
      <c r="A324" s="56" t="s">
        <v>295</v>
      </c>
      <c r="B324" s="56">
        <v>310030109</v>
      </c>
    </row>
    <row r="325" spans="1:2" x14ac:dyDescent="0.3">
      <c r="A325" s="56" t="s">
        <v>296</v>
      </c>
      <c r="B325" s="56">
        <v>310030115</v>
      </c>
    </row>
    <row r="326" spans="1:2" x14ac:dyDescent="0.3">
      <c r="A326" s="56" t="s">
        <v>297</v>
      </c>
      <c r="B326" s="56">
        <v>310030117</v>
      </c>
    </row>
    <row r="327" spans="1:2" x14ac:dyDescent="0.3">
      <c r="A327" s="56" t="s">
        <v>298</v>
      </c>
      <c r="B327" s="56">
        <v>310030119</v>
      </c>
    </row>
    <row r="328" spans="1:2" x14ac:dyDescent="0.3">
      <c r="A328" s="56" t="s">
        <v>299</v>
      </c>
      <c r="B328" s="56">
        <v>310030201</v>
      </c>
    </row>
    <row r="329" spans="1:2" x14ac:dyDescent="0.3">
      <c r="A329" s="56" t="s">
        <v>300</v>
      </c>
      <c r="B329" s="56">
        <v>310030202</v>
      </c>
    </row>
    <row r="330" spans="1:2" x14ac:dyDescent="0.3">
      <c r="A330" s="56" t="s">
        <v>301</v>
      </c>
      <c r="B330" s="56">
        <v>310030203</v>
      </c>
    </row>
    <row r="331" spans="1:2" x14ac:dyDescent="0.3">
      <c r="A331" s="56" t="s">
        <v>302</v>
      </c>
      <c r="B331" s="56">
        <v>310030204</v>
      </c>
    </row>
    <row r="332" spans="1:2" x14ac:dyDescent="0.3">
      <c r="A332" s="56" t="s">
        <v>303</v>
      </c>
      <c r="B332" s="56">
        <v>310030205</v>
      </c>
    </row>
    <row r="333" spans="1:2" x14ac:dyDescent="0.3">
      <c r="A333" s="56" t="s">
        <v>304</v>
      </c>
      <c r="B333" s="56">
        <v>310030206</v>
      </c>
    </row>
    <row r="334" spans="1:2" x14ac:dyDescent="0.3">
      <c r="A334" s="56" t="s">
        <v>305</v>
      </c>
      <c r="B334" s="56">
        <v>310030207</v>
      </c>
    </row>
    <row r="335" spans="1:2" x14ac:dyDescent="0.3">
      <c r="A335" s="56" t="s">
        <v>306</v>
      </c>
      <c r="B335" s="56">
        <v>310030208</v>
      </c>
    </row>
    <row r="336" spans="1:2" x14ac:dyDescent="0.3">
      <c r="A336" s="56" t="s">
        <v>307</v>
      </c>
      <c r="B336" s="56">
        <v>310030209</v>
      </c>
    </row>
    <row r="337" spans="1:2" x14ac:dyDescent="0.3">
      <c r="A337" s="56" t="s">
        <v>308</v>
      </c>
      <c r="B337" s="56">
        <v>310030210</v>
      </c>
    </row>
    <row r="338" spans="1:2" x14ac:dyDescent="0.3">
      <c r="A338" s="56" t="s">
        <v>309</v>
      </c>
      <c r="B338" s="56">
        <v>310030211</v>
      </c>
    </row>
    <row r="339" spans="1:2" x14ac:dyDescent="0.3">
      <c r="A339" s="56" t="s">
        <v>310</v>
      </c>
      <c r="B339" s="56">
        <v>310030212</v>
      </c>
    </row>
    <row r="340" spans="1:2" x14ac:dyDescent="0.3">
      <c r="A340" s="56" t="s">
        <v>311</v>
      </c>
      <c r="B340" s="56">
        <v>310030213</v>
      </c>
    </row>
    <row r="341" spans="1:2" x14ac:dyDescent="0.3">
      <c r="A341" s="56" t="s">
        <v>312</v>
      </c>
      <c r="B341" s="56">
        <v>310030214</v>
      </c>
    </row>
    <row r="342" spans="1:2" x14ac:dyDescent="0.3">
      <c r="A342" s="56" t="s">
        <v>313</v>
      </c>
      <c r="B342" s="56">
        <v>310030215</v>
      </c>
    </row>
    <row r="343" spans="1:2" x14ac:dyDescent="0.3">
      <c r="A343" s="56" t="s">
        <v>314</v>
      </c>
      <c r="B343" s="56">
        <v>310030216</v>
      </c>
    </row>
    <row r="344" spans="1:2" x14ac:dyDescent="0.3">
      <c r="A344" s="56" t="s">
        <v>315</v>
      </c>
      <c r="B344" s="56">
        <v>310030217</v>
      </c>
    </row>
    <row r="345" spans="1:2" x14ac:dyDescent="0.3">
      <c r="A345" s="56" t="s">
        <v>316</v>
      </c>
      <c r="B345" s="56">
        <v>310030218</v>
      </c>
    </row>
    <row r="346" spans="1:2" x14ac:dyDescent="0.3">
      <c r="A346" s="56" t="s">
        <v>317</v>
      </c>
      <c r="B346" s="56">
        <v>310030219</v>
      </c>
    </row>
    <row r="347" spans="1:2" x14ac:dyDescent="0.3">
      <c r="A347" s="56" t="s">
        <v>318</v>
      </c>
      <c r="B347" s="56">
        <v>310030220</v>
      </c>
    </row>
    <row r="348" spans="1:2" x14ac:dyDescent="0.3">
      <c r="A348" s="56" t="s">
        <v>319</v>
      </c>
      <c r="B348" s="56">
        <v>310030222</v>
      </c>
    </row>
    <row r="349" spans="1:2" x14ac:dyDescent="0.3">
      <c r="A349" s="56" t="s">
        <v>320</v>
      </c>
      <c r="B349" s="56">
        <v>310030309</v>
      </c>
    </row>
    <row r="350" spans="1:2" x14ac:dyDescent="0.3">
      <c r="A350" s="56" t="s">
        <v>1553</v>
      </c>
      <c r="B350" s="56">
        <v>310030310</v>
      </c>
    </row>
    <row r="351" spans="1:2" x14ac:dyDescent="0.3">
      <c r="A351" s="56" t="s">
        <v>321</v>
      </c>
      <c r="B351" s="56">
        <v>310040101</v>
      </c>
    </row>
    <row r="352" spans="1:2" x14ac:dyDescent="0.3">
      <c r="A352" s="56" t="s">
        <v>1554</v>
      </c>
      <c r="B352" s="56">
        <v>310040103</v>
      </c>
    </row>
    <row r="353" spans="1:2" x14ac:dyDescent="0.3">
      <c r="A353" s="56" t="s">
        <v>322</v>
      </c>
      <c r="B353" s="56">
        <v>310040104</v>
      </c>
    </row>
    <row r="354" spans="1:2" x14ac:dyDescent="0.3">
      <c r="A354" s="56" t="s">
        <v>323</v>
      </c>
      <c r="B354" s="56">
        <v>310040105</v>
      </c>
    </row>
    <row r="355" spans="1:2" x14ac:dyDescent="0.3">
      <c r="A355" s="56" t="s">
        <v>324</v>
      </c>
      <c r="B355" s="56">
        <v>310040106</v>
      </c>
    </row>
    <row r="356" spans="1:2" x14ac:dyDescent="0.3">
      <c r="A356" s="56" t="s">
        <v>1555</v>
      </c>
      <c r="B356" s="56">
        <v>310040109</v>
      </c>
    </row>
    <row r="357" spans="1:2" x14ac:dyDescent="0.3">
      <c r="A357" s="56" t="s">
        <v>325</v>
      </c>
      <c r="B357" s="56">
        <v>310040110</v>
      </c>
    </row>
    <row r="358" spans="1:2" x14ac:dyDescent="0.3">
      <c r="A358" s="56" t="s">
        <v>1556</v>
      </c>
      <c r="B358" s="56">
        <v>310040112</v>
      </c>
    </row>
    <row r="359" spans="1:2" x14ac:dyDescent="0.3">
      <c r="A359" s="56" t="s">
        <v>326</v>
      </c>
      <c r="B359" s="56">
        <v>310040113</v>
      </c>
    </row>
    <row r="360" spans="1:2" x14ac:dyDescent="0.3">
      <c r="A360" s="56" t="s">
        <v>1557</v>
      </c>
      <c r="B360" s="56">
        <v>310040114</v>
      </c>
    </row>
    <row r="361" spans="1:2" x14ac:dyDescent="0.3">
      <c r="A361" s="56" t="s">
        <v>327</v>
      </c>
      <c r="B361" s="56">
        <v>310040115</v>
      </c>
    </row>
    <row r="362" spans="1:2" x14ac:dyDescent="0.3">
      <c r="A362" s="56" t="s">
        <v>328</v>
      </c>
      <c r="B362" s="56">
        <v>310040116</v>
      </c>
    </row>
    <row r="363" spans="1:2" x14ac:dyDescent="0.3">
      <c r="A363" s="56" t="s">
        <v>329</v>
      </c>
      <c r="B363" s="56">
        <v>310040125</v>
      </c>
    </row>
    <row r="364" spans="1:2" x14ac:dyDescent="0.3">
      <c r="A364" s="56" t="s">
        <v>330</v>
      </c>
      <c r="B364" s="56">
        <v>310040126</v>
      </c>
    </row>
    <row r="365" spans="1:2" x14ac:dyDescent="0.3">
      <c r="A365" s="56" t="s">
        <v>331</v>
      </c>
      <c r="B365" s="56">
        <v>310040156</v>
      </c>
    </row>
    <row r="366" spans="1:2" x14ac:dyDescent="0.3">
      <c r="A366" s="56" t="s">
        <v>332</v>
      </c>
      <c r="B366" s="56">
        <v>310040157</v>
      </c>
    </row>
    <row r="367" spans="1:2" x14ac:dyDescent="0.3">
      <c r="A367" s="56" t="s">
        <v>333</v>
      </c>
      <c r="B367" s="56">
        <v>310040203</v>
      </c>
    </row>
    <row r="368" spans="1:2" x14ac:dyDescent="0.3">
      <c r="A368" s="56" t="s">
        <v>1258</v>
      </c>
      <c r="B368" s="56">
        <v>310040209</v>
      </c>
    </row>
    <row r="369" spans="1:2" x14ac:dyDescent="0.3">
      <c r="A369" s="56" t="s">
        <v>334</v>
      </c>
      <c r="B369" s="56">
        <v>310040213</v>
      </c>
    </row>
    <row r="370" spans="1:2" x14ac:dyDescent="0.3">
      <c r="A370" s="56" t="s">
        <v>1558</v>
      </c>
      <c r="B370" s="56">
        <v>310040228</v>
      </c>
    </row>
    <row r="371" spans="1:2" x14ac:dyDescent="0.3">
      <c r="A371" s="56" t="s">
        <v>335</v>
      </c>
      <c r="B371" s="56">
        <v>310040229</v>
      </c>
    </row>
    <row r="372" spans="1:2" x14ac:dyDescent="0.3">
      <c r="A372" s="56" t="s">
        <v>1559</v>
      </c>
      <c r="B372" s="56">
        <v>310040230</v>
      </c>
    </row>
    <row r="373" spans="1:2" x14ac:dyDescent="0.3">
      <c r="A373" s="56" t="s">
        <v>336</v>
      </c>
      <c r="B373" s="56">
        <v>310040231</v>
      </c>
    </row>
    <row r="374" spans="1:2" x14ac:dyDescent="0.3">
      <c r="A374" s="56" t="s">
        <v>337</v>
      </c>
      <c r="B374" s="56">
        <v>310040301</v>
      </c>
    </row>
    <row r="375" spans="1:2" x14ac:dyDescent="0.3">
      <c r="A375" s="56" t="s">
        <v>338</v>
      </c>
      <c r="B375" s="56">
        <v>310040303</v>
      </c>
    </row>
    <row r="376" spans="1:2" x14ac:dyDescent="0.3">
      <c r="A376" s="56" t="s">
        <v>339</v>
      </c>
      <c r="B376" s="56">
        <v>310040304</v>
      </c>
    </row>
    <row r="377" spans="1:2" x14ac:dyDescent="0.3">
      <c r="A377" s="56" t="s">
        <v>340</v>
      </c>
      <c r="B377" s="56">
        <v>310040305</v>
      </c>
    </row>
    <row r="378" spans="1:2" x14ac:dyDescent="0.3">
      <c r="A378" s="56" t="s">
        <v>341</v>
      </c>
      <c r="B378" s="56">
        <v>310040308</v>
      </c>
    </row>
    <row r="379" spans="1:2" x14ac:dyDescent="0.3">
      <c r="A379" s="56" t="s">
        <v>342</v>
      </c>
      <c r="B379" s="56">
        <v>310040323</v>
      </c>
    </row>
    <row r="380" spans="1:2" x14ac:dyDescent="0.3">
      <c r="A380" s="56" t="s">
        <v>343</v>
      </c>
      <c r="B380" s="56">
        <v>310040331</v>
      </c>
    </row>
    <row r="381" spans="1:2" x14ac:dyDescent="0.3">
      <c r="A381" s="56" t="s">
        <v>344</v>
      </c>
      <c r="B381" s="56">
        <v>310040340</v>
      </c>
    </row>
    <row r="382" spans="1:2" x14ac:dyDescent="0.3">
      <c r="A382" s="56" t="s">
        <v>345</v>
      </c>
      <c r="B382" s="56">
        <v>310040341</v>
      </c>
    </row>
    <row r="383" spans="1:2" x14ac:dyDescent="0.3">
      <c r="A383" s="56" t="s">
        <v>346</v>
      </c>
      <c r="B383" s="56">
        <v>310050101</v>
      </c>
    </row>
    <row r="384" spans="1:2" x14ac:dyDescent="0.3">
      <c r="A384" s="56" t="s">
        <v>347</v>
      </c>
      <c r="B384" s="56">
        <v>310050102</v>
      </c>
    </row>
    <row r="385" spans="1:2" x14ac:dyDescent="0.3">
      <c r="A385" s="56" t="s">
        <v>348</v>
      </c>
      <c r="B385" s="56">
        <v>310050103</v>
      </c>
    </row>
    <row r="386" spans="1:2" x14ac:dyDescent="0.3">
      <c r="A386" s="56" t="s">
        <v>1560</v>
      </c>
      <c r="B386" s="56">
        <v>310050104</v>
      </c>
    </row>
    <row r="387" spans="1:2" x14ac:dyDescent="0.3">
      <c r="A387" s="56" t="s">
        <v>1561</v>
      </c>
      <c r="B387" s="56">
        <v>310050106</v>
      </c>
    </row>
    <row r="388" spans="1:2" x14ac:dyDescent="0.3">
      <c r="A388" s="56" t="s">
        <v>1562</v>
      </c>
      <c r="B388" s="56">
        <v>310050107</v>
      </c>
    </row>
    <row r="389" spans="1:2" x14ac:dyDescent="0.3">
      <c r="A389" s="56" t="s">
        <v>349</v>
      </c>
      <c r="B389" s="56">
        <v>310050108</v>
      </c>
    </row>
    <row r="390" spans="1:2" x14ac:dyDescent="0.3">
      <c r="A390" s="56" t="s">
        <v>1563</v>
      </c>
      <c r="B390" s="56">
        <v>310050109</v>
      </c>
    </row>
    <row r="391" spans="1:2" x14ac:dyDescent="0.3">
      <c r="A391" s="56" t="s">
        <v>350</v>
      </c>
      <c r="B391" s="56">
        <v>310050110</v>
      </c>
    </row>
    <row r="392" spans="1:2" x14ac:dyDescent="0.3">
      <c r="A392" s="56" t="s">
        <v>1564</v>
      </c>
      <c r="B392" s="56">
        <v>310050111</v>
      </c>
    </row>
    <row r="393" spans="1:2" x14ac:dyDescent="0.3">
      <c r="A393" s="56" t="s">
        <v>351</v>
      </c>
      <c r="B393" s="56">
        <v>310050112</v>
      </c>
    </row>
    <row r="394" spans="1:2" x14ac:dyDescent="0.3">
      <c r="A394" s="56" t="s">
        <v>352</v>
      </c>
      <c r="B394" s="56">
        <v>310050113</v>
      </c>
    </row>
    <row r="395" spans="1:2" x14ac:dyDescent="0.3">
      <c r="A395" s="56" t="s">
        <v>353</v>
      </c>
      <c r="B395" s="56">
        <v>310050114</v>
      </c>
    </row>
    <row r="396" spans="1:2" x14ac:dyDescent="0.3">
      <c r="A396" s="56" t="s">
        <v>354</v>
      </c>
      <c r="B396" s="56">
        <v>310050115</v>
      </c>
    </row>
    <row r="397" spans="1:2" x14ac:dyDescent="0.3">
      <c r="A397" s="56" t="s">
        <v>355</v>
      </c>
      <c r="B397" s="56">
        <v>310050153</v>
      </c>
    </row>
    <row r="398" spans="1:2" x14ac:dyDescent="0.3">
      <c r="A398" s="56" t="s">
        <v>356</v>
      </c>
      <c r="B398" s="56">
        <v>310050201</v>
      </c>
    </row>
    <row r="399" spans="1:2" x14ac:dyDescent="0.3">
      <c r="A399" s="56" t="s">
        <v>357</v>
      </c>
      <c r="B399" s="56">
        <v>310050203</v>
      </c>
    </row>
    <row r="400" spans="1:2" x14ac:dyDescent="0.3">
      <c r="A400" s="56" t="s">
        <v>358</v>
      </c>
      <c r="B400" s="56">
        <v>310050204</v>
      </c>
    </row>
    <row r="401" spans="1:2" x14ac:dyDescent="0.3">
      <c r="A401" s="56" t="s">
        <v>359</v>
      </c>
      <c r="B401" s="56">
        <v>310050205</v>
      </c>
    </row>
    <row r="402" spans="1:2" x14ac:dyDescent="0.3">
      <c r="A402" s="56" t="s">
        <v>1565</v>
      </c>
      <c r="B402" s="56">
        <v>310050206</v>
      </c>
    </row>
    <row r="403" spans="1:2" x14ac:dyDescent="0.3">
      <c r="A403" s="56" t="s">
        <v>1566</v>
      </c>
      <c r="B403" s="56">
        <v>310050207</v>
      </c>
    </row>
    <row r="404" spans="1:2" x14ac:dyDescent="0.3">
      <c r="A404" s="56" t="s">
        <v>1567</v>
      </c>
      <c r="B404" s="56">
        <v>310050208</v>
      </c>
    </row>
    <row r="405" spans="1:2" x14ac:dyDescent="0.3">
      <c r="A405" s="56" t="s">
        <v>360</v>
      </c>
      <c r="B405" s="56">
        <v>310050209</v>
      </c>
    </row>
    <row r="406" spans="1:2" x14ac:dyDescent="0.3">
      <c r="A406" s="56" t="s">
        <v>361</v>
      </c>
      <c r="B406" s="56">
        <v>310050210</v>
      </c>
    </row>
    <row r="407" spans="1:2" x14ac:dyDescent="0.3">
      <c r="A407" s="56" t="s">
        <v>362</v>
      </c>
      <c r="B407" s="56">
        <v>310050211</v>
      </c>
    </row>
    <row r="408" spans="1:2" x14ac:dyDescent="0.3">
      <c r="A408" s="56" t="s">
        <v>363</v>
      </c>
      <c r="B408" s="56">
        <v>310050212</v>
      </c>
    </row>
    <row r="409" spans="1:2" x14ac:dyDescent="0.3">
      <c r="A409" s="56" t="s">
        <v>1568</v>
      </c>
      <c r="B409" s="56">
        <v>310050215</v>
      </c>
    </row>
    <row r="410" spans="1:2" x14ac:dyDescent="0.3">
      <c r="A410" s="56" t="s">
        <v>1569</v>
      </c>
      <c r="B410" s="56">
        <v>310050216</v>
      </c>
    </row>
    <row r="411" spans="1:2" x14ac:dyDescent="0.3">
      <c r="A411" s="56" t="s">
        <v>364</v>
      </c>
      <c r="B411" s="56">
        <v>310050251</v>
      </c>
    </row>
    <row r="412" spans="1:2" x14ac:dyDescent="0.3">
      <c r="A412" s="56" t="s">
        <v>365</v>
      </c>
      <c r="B412" s="56">
        <v>310050263</v>
      </c>
    </row>
    <row r="413" spans="1:2" x14ac:dyDescent="0.3">
      <c r="A413" s="56" t="s">
        <v>366</v>
      </c>
      <c r="B413" s="56">
        <v>310050264</v>
      </c>
    </row>
    <row r="414" spans="1:2" x14ac:dyDescent="0.3">
      <c r="A414" s="56" t="s">
        <v>367</v>
      </c>
      <c r="B414" s="56">
        <v>310050273</v>
      </c>
    </row>
    <row r="415" spans="1:2" x14ac:dyDescent="0.3">
      <c r="A415" s="56" t="s">
        <v>1570</v>
      </c>
      <c r="B415" s="56">
        <v>310050274</v>
      </c>
    </row>
    <row r="416" spans="1:2" x14ac:dyDescent="0.3">
      <c r="A416" s="56" t="s">
        <v>368</v>
      </c>
      <c r="B416" s="56">
        <v>310050301</v>
      </c>
    </row>
    <row r="417" spans="1:2" x14ac:dyDescent="0.3">
      <c r="A417" s="56" t="s">
        <v>369</v>
      </c>
      <c r="B417" s="56">
        <v>310050302</v>
      </c>
    </row>
    <row r="418" spans="1:2" x14ac:dyDescent="0.3">
      <c r="A418" s="56" t="s">
        <v>370</v>
      </c>
      <c r="B418" s="56">
        <v>310050304</v>
      </c>
    </row>
    <row r="419" spans="1:2" x14ac:dyDescent="0.3">
      <c r="A419" s="56" t="s">
        <v>371</v>
      </c>
      <c r="B419" s="56">
        <v>310050307</v>
      </c>
    </row>
    <row r="420" spans="1:2" x14ac:dyDescent="0.3">
      <c r="A420" s="56" t="s">
        <v>1571</v>
      </c>
      <c r="B420" s="56">
        <v>310050308</v>
      </c>
    </row>
    <row r="421" spans="1:2" x14ac:dyDescent="0.3">
      <c r="A421" s="56" t="s">
        <v>1572</v>
      </c>
      <c r="B421" s="56">
        <v>310050310</v>
      </c>
    </row>
    <row r="422" spans="1:2" x14ac:dyDescent="0.3">
      <c r="A422" s="56" t="s">
        <v>1573</v>
      </c>
      <c r="B422" s="56">
        <v>310050340</v>
      </c>
    </row>
    <row r="423" spans="1:2" x14ac:dyDescent="0.3">
      <c r="A423" s="56" t="s">
        <v>372</v>
      </c>
      <c r="B423" s="56">
        <v>310050401</v>
      </c>
    </row>
    <row r="424" spans="1:2" x14ac:dyDescent="0.3">
      <c r="A424" s="56" t="s">
        <v>1574</v>
      </c>
      <c r="B424" s="56">
        <v>310050405</v>
      </c>
    </row>
    <row r="425" spans="1:2" x14ac:dyDescent="0.3">
      <c r="A425" s="56" t="s">
        <v>373</v>
      </c>
      <c r="B425" s="56">
        <v>310050406</v>
      </c>
    </row>
    <row r="426" spans="1:2" x14ac:dyDescent="0.3">
      <c r="A426" s="56" t="s">
        <v>374</v>
      </c>
      <c r="B426" s="56">
        <v>310050407</v>
      </c>
    </row>
    <row r="427" spans="1:2" x14ac:dyDescent="0.3">
      <c r="A427" s="56" t="s">
        <v>375</v>
      </c>
      <c r="B427" s="56">
        <v>310050408</v>
      </c>
    </row>
    <row r="428" spans="1:2" x14ac:dyDescent="0.3">
      <c r="A428" s="56" t="s">
        <v>1575</v>
      </c>
      <c r="B428" s="56">
        <v>310050415</v>
      </c>
    </row>
    <row r="429" spans="1:2" x14ac:dyDescent="0.3">
      <c r="A429" s="56" t="s">
        <v>376</v>
      </c>
      <c r="B429" s="56">
        <v>310050439</v>
      </c>
    </row>
    <row r="430" spans="1:2" x14ac:dyDescent="0.3">
      <c r="A430" s="56" t="s">
        <v>377</v>
      </c>
      <c r="B430" s="56">
        <v>310050440</v>
      </c>
    </row>
    <row r="431" spans="1:2" x14ac:dyDescent="0.3">
      <c r="A431" s="56" t="s">
        <v>378</v>
      </c>
      <c r="B431" s="56">
        <v>310050501</v>
      </c>
    </row>
    <row r="432" spans="1:2" x14ac:dyDescent="0.3">
      <c r="A432" s="56" t="s">
        <v>379</v>
      </c>
      <c r="B432" s="56">
        <v>310050503</v>
      </c>
    </row>
    <row r="433" spans="1:2" x14ac:dyDescent="0.3">
      <c r="A433" s="56" t="s">
        <v>1576</v>
      </c>
      <c r="B433" s="56">
        <v>310050504</v>
      </c>
    </row>
    <row r="434" spans="1:2" x14ac:dyDescent="0.3">
      <c r="A434" s="56" t="s">
        <v>380</v>
      </c>
      <c r="B434" s="56">
        <v>310050505</v>
      </c>
    </row>
    <row r="435" spans="1:2" x14ac:dyDescent="0.3">
      <c r="A435" s="56" t="s">
        <v>381</v>
      </c>
      <c r="B435" s="56">
        <v>310050507</v>
      </c>
    </row>
    <row r="436" spans="1:2" x14ac:dyDescent="0.3">
      <c r="A436" s="56" t="s">
        <v>382</v>
      </c>
      <c r="B436" s="56">
        <v>310050508</v>
      </c>
    </row>
    <row r="437" spans="1:2" x14ac:dyDescent="0.3">
      <c r="A437" s="56" t="s">
        <v>383</v>
      </c>
      <c r="B437" s="56">
        <v>310050509</v>
      </c>
    </row>
    <row r="438" spans="1:2" x14ac:dyDescent="0.3">
      <c r="A438" s="56" t="s">
        <v>384</v>
      </c>
      <c r="B438" s="56">
        <v>310050521</v>
      </c>
    </row>
    <row r="439" spans="1:2" x14ac:dyDescent="0.3">
      <c r="A439" s="56" t="s">
        <v>385</v>
      </c>
      <c r="B439" s="56">
        <v>310050522</v>
      </c>
    </row>
    <row r="440" spans="1:2" x14ac:dyDescent="0.3">
      <c r="A440" s="56" t="s">
        <v>386</v>
      </c>
      <c r="B440" s="56">
        <v>310050601</v>
      </c>
    </row>
    <row r="441" spans="1:2" x14ac:dyDescent="0.3">
      <c r="A441" s="56" t="s">
        <v>1577</v>
      </c>
      <c r="B441" s="56">
        <v>310050602</v>
      </c>
    </row>
    <row r="442" spans="1:2" x14ac:dyDescent="0.3">
      <c r="A442" s="56" t="s">
        <v>1578</v>
      </c>
      <c r="B442" s="56">
        <v>310050603</v>
      </c>
    </row>
    <row r="443" spans="1:2" x14ac:dyDescent="0.3">
      <c r="A443" s="56" t="s">
        <v>1579</v>
      </c>
      <c r="B443" s="56">
        <v>310050604</v>
      </c>
    </row>
    <row r="444" spans="1:2" x14ac:dyDescent="0.3">
      <c r="A444" s="56" t="s">
        <v>387</v>
      </c>
      <c r="B444" s="56">
        <v>310050605</v>
      </c>
    </row>
    <row r="445" spans="1:2" x14ac:dyDescent="0.3">
      <c r="A445" s="56" t="s">
        <v>388</v>
      </c>
      <c r="B445" s="56">
        <v>310050606</v>
      </c>
    </row>
    <row r="446" spans="1:2" x14ac:dyDescent="0.3">
      <c r="A446" s="56" t="s">
        <v>1580</v>
      </c>
      <c r="B446" s="56">
        <v>310050607</v>
      </c>
    </row>
    <row r="447" spans="1:2" x14ac:dyDescent="0.3">
      <c r="A447" s="56" t="s">
        <v>389</v>
      </c>
      <c r="B447" s="56">
        <v>310050608</v>
      </c>
    </row>
    <row r="448" spans="1:2" x14ac:dyDescent="0.3">
      <c r="A448" s="56" t="s">
        <v>1581</v>
      </c>
      <c r="B448" s="56">
        <v>310050609</v>
      </c>
    </row>
    <row r="449" spans="1:2" x14ac:dyDescent="0.3">
      <c r="A449" s="56" t="s">
        <v>390</v>
      </c>
      <c r="B449" s="56">
        <v>310050610</v>
      </c>
    </row>
    <row r="450" spans="1:2" x14ac:dyDescent="0.3">
      <c r="A450" s="56" t="s">
        <v>391</v>
      </c>
      <c r="B450" s="56">
        <v>310050611</v>
      </c>
    </row>
    <row r="451" spans="1:2" x14ac:dyDescent="0.3">
      <c r="A451" s="56" t="s">
        <v>392</v>
      </c>
      <c r="B451" s="56">
        <v>310050612</v>
      </c>
    </row>
    <row r="452" spans="1:2" x14ac:dyDescent="0.3">
      <c r="A452" s="56" t="s">
        <v>393</v>
      </c>
      <c r="B452" s="56">
        <v>310050613</v>
      </c>
    </row>
    <row r="453" spans="1:2" x14ac:dyDescent="0.3">
      <c r="A453" s="56" t="s">
        <v>394</v>
      </c>
      <c r="B453" s="56">
        <v>310050614</v>
      </c>
    </row>
    <row r="454" spans="1:2" x14ac:dyDescent="0.3">
      <c r="A454" s="56" t="s">
        <v>395</v>
      </c>
      <c r="B454" s="56">
        <v>310050615</v>
      </c>
    </row>
    <row r="455" spans="1:2" x14ac:dyDescent="0.3">
      <c r="A455" s="56" t="s">
        <v>1582</v>
      </c>
      <c r="B455" s="56">
        <v>310050616</v>
      </c>
    </row>
    <row r="456" spans="1:2" x14ac:dyDescent="0.3">
      <c r="A456" s="56" t="s">
        <v>396</v>
      </c>
      <c r="B456" s="56">
        <v>310050618</v>
      </c>
    </row>
    <row r="457" spans="1:2" x14ac:dyDescent="0.3">
      <c r="A457" s="56" t="s">
        <v>397</v>
      </c>
      <c r="B457" s="56">
        <v>310050620</v>
      </c>
    </row>
    <row r="458" spans="1:2" x14ac:dyDescent="0.3">
      <c r="A458" s="56" t="s">
        <v>398</v>
      </c>
      <c r="B458" s="56">
        <v>310050623</v>
      </c>
    </row>
    <row r="459" spans="1:2" x14ac:dyDescent="0.3">
      <c r="A459" s="56" t="s">
        <v>1583</v>
      </c>
      <c r="B459" s="56">
        <v>310050624</v>
      </c>
    </row>
    <row r="460" spans="1:2" x14ac:dyDescent="0.3">
      <c r="A460" s="56" t="s">
        <v>399</v>
      </c>
      <c r="B460" s="56">
        <v>310050625</v>
      </c>
    </row>
    <row r="461" spans="1:2" x14ac:dyDescent="0.3">
      <c r="A461" s="56" t="s">
        <v>400</v>
      </c>
      <c r="B461" s="56">
        <v>310050645</v>
      </c>
    </row>
    <row r="462" spans="1:2" x14ac:dyDescent="0.3">
      <c r="A462" s="56" t="s">
        <v>1584</v>
      </c>
      <c r="B462" s="56">
        <v>310050646</v>
      </c>
    </row>
    <row r="463" spans="1:2" x14ac:dyDescent="0.3">
      <c r="A463" s="56" t="s">
        <v>401</v>
      </c>
      <c r="B463" s="56">
        <v>310050668</v>
      </c>
    </row>
    <row r="464" spans="1:2" x14ac:dyDescent="0.3">
      <c r="A464" s="56" t="s">
        <v>402</v>
      </c>
      <c r="B464" s="56">
        <v>310050669</v>
      </c>
    </row>
    <row r="465" spans="1:2" x14ac:dyDescent="0.3">
      <c r="A465" s="56" t="s">
        <v>403</v>
      </c>
      <c r="B465" s="56">
        <v>310050701</v>
      </c>
    </row>
    <row r="466" spans="1:2" x14ac:dyDescent="0.3">
      <c r="A466" s="56" t="s">
        <v>404</v>
      </c>
      <c r="B466" s="56">
        <v>310050715</v>
      </c>
    </row>
    <row r="467" spans="1:2" x14ac:dyDescent="0.3">
      <c r="A467" s="56" t="s">
        <v>405</v>
      </c>
      <c r="B467" s="56">
        <v>310050716</v>
      </c>
    </row>
    <row r="468" spans="1:2" x14ac:dyDescent="0.3">
      <c r="A468" s="56" t="s">
        <v>407</v>
      </c>
      <c r="B468" s="56">
        <v>310050805</v>
      </c>
    </row>
    <row r="469" spans="1:2" x14ac:dyDescent="0.3">
      <c r="A469" s="56" t="s">
        <v>406</v>
      </c>
      <c r="B469" s="56">
        <v>310050806</v>
      </c>
    </row>
    <row r="470" spans="1:2" x14ac:dyDescent="0.3">
      <c r="A470" s="56" t="s">
        <v>408</v>
      </c>
      <c r="B470" s="56">
        <v>310050807</v>
      </c>
    </row>
    <row r="471" spans="1:2" x14ac:dyDescent="0.3">
      <c r="A471" s="56" t="s">
        <v>1585</v>
      </c>
      <c r="B471" s="56">
        <v>310050808</v>
      </c>
    </row>
    <row r="472" spans="1:2" x14ac:dyDescent="0.3">
      <c r="A472" s="56" t="s">
        <v>409</v>
      </c>
      <c r="B472" s="56">
        <v>310050809</v>
      </c>
    </row>
    <row r="473" spans="1:2" x14ac:dyDescent="0.3">
      <c r="A473" s="56" t="s">
        <v>410</v>
      </c>
      <c r="B473" s="56">
        <v>310050810</v>
      </c>
    </row>
    <row r="474" spans="1:2" x14ac:dyDescent="0.3">
      <c r="A474" s="56" t="s">
        <v>411</v>
      </c>
      <c r="B474" s="56">
        <v>310050811</v>
      </c>
    </row>
    <row r="475" spans="1:2" x14ac:dyDescent="0.3">
      <c r="A475" s="56" t="s">
        <v>1586</v>
      </c>
      <c r="B475" s="56">
        <v>310050812</v>
      </c>
    </row>
    <row r="476" spans="1:2" x14ac:dyDescent="0.3">
      <c r="A476" s="56" t="s">
        <v>412</v>
      </c>
      <c r="B476" s="56">
        <v>310050813</v>
      </c>
    </row>
    <row r="477" spans="1:2" x14ac:dyDescent="0.3">
      <c r="A477" s="56" t="s">
        <v>413</v>
      </c>
      <c r="B477" s="56">
        <v>310050814</v>
      </c>
    </row>
    <row r="478" spans="1:2" x14ac:dyDescent="0.3">
      <c r="A478" s="56" t="s">
        <v>414</v>
      </c>
      <c r="B478" s="56">
        <v>310050815</v>
      </c>
    </row>
    <row r="479" spans="1:2" x14ac:dyDescent="0.3">
      <c r="A479" s="56" t="s">
        <v>415</v>
      </c>
      <c r="B479" s="56">
        <v>310050816</v>
      </c>
    </row>
    <row r="480" spans="1:2" x14ac:dyDescent="0.3">
      <c r="A480" s="56" t="s">
        <v>416</v>
      </c>
      <c r="B480" s="56">
        <v>310050817</v>
      </c>
    </row>
    <row r="481" spans="1:2" x14ac:dyDescent="0.3">
      <c r="A481" s="56" t="s">
        <v>417</v>
      </c>
      <c r="B481" s="56">
        <v>310050818</v>
      </c>
    </row>
    <row r="482" spans="1:2" x14ac:dyDescent="0.3">
      <c r="A482" s="56" t="s">
        <v>418</v>
      </c>
      <c r="B482" s="56">
        <v>310050819</v>
      </c>
    </row>
    <row r="483" spans="1:2" x14ac:dyDescent="0.3">
      <c r="A483" s="56" t="s">
        <v>419</v>
      </c>
      <c r="B483" s="56">
        <v>310050820</v>
      </c>
    </row>
    <row r="484" spans="1:2" x14ac:dyDescent="0.3">
      <c r="A484" s="56" t="s">
        <v>420</v>
      </c>
      <c r="B484" s="56">
        <v>310050821</v>
      </c>
    </row>
    <row r="485" spans="1:2" x14ac:dyDescent="0.3">
      <c r="A485" s="56" t="s">
        <v>421</v>
      </c>
      <c r="B485" s="56">
        <v>310050822</v>
      </c>
    </row>
    <row r="486" spans="1:2" x14ac:dyDescent="0.3">
      <c r="A486" s="56" t="s">
        <v>422</v>
      </c>
      <c r="B486" s="56">
        <v>310050823</v>
      </c>
    </row>
    <row r="487" spans="1:2" x14ac:dyDescent="0.3">
      <c r="A487" s="56" t="s">
        <v>423</v>
      </c>
      <c r="B487" s="56">
        <v>310050832</v>
      </c>
    </row>
    <row r="488" spans="1:2" x14ac:dyDescent="0.3">
      <c r="A488" s="56" t="s">
        <v>424</v>
      </c>
      <c r="B488" s="56">
        <v>310050833</v>
      </c>
    </row>
    <row r="489" spans="1:2" x14ac:dyDescent="0.3">
      <c r="A489" s="56" t="s">
        <v>425</v>
      </c>
      <c r="B489" s="56">
        <v>310050834</v>
      </c>
    </row>
    <row r="490" spans="1:2" x14ac:dyDescent="0.3">
      <c r="A490" s="56" t="s">
        <v>426</v>
      </c>
      <c r="B490" s="56">
        <v>310050835</v>
      </c>
    </row>
    <row r="491" spans="1:2" x14ac:dyDescent="0.3">
      <c r="A491" s="56" t="s">
        <v>427</v>
      </c>
      <c r="B491" s="56">
        <v>310050837</v>
      </c>
    </row>
    <row r="492" spans="1:2" x14ac:dyDescent="0.3">
      <c r="A492" s="56" t="s">
        <v>1587</v>
      </c>
      <c r="B492" s="56">
        <v>310050841</v>
      </c>
    </row>
    <row r="493" spans="1:2" x14ac:dyDescent="0.3">
      <c r="A493" s="56" t="s">
        <v>1588</v>
      </c>
      <c r="B493" s="56">
        <v>310050842</v>
      </c>
    </row>
    <row r="494" spans="1:2" x14ac:dyDescent="0.3">
      <c r="A494" s="56" t="s">
        <v>428</v>
      </c>
      <c r="B494" s="56">
        <v>310050843</v>
      </c>
    </row>
    <row r="495" spans="1:2" x14ac:dyDescent="0.3">
      <c r="A495" s="56" t="s">
        <v>429</v>
      </c>
      <c r="B495" s="56">
        <v>310050844</v>
      </c>
    </row>
    <row r="496" spans="1:2" x14ac:dyDescent="0.3">
      <c r="A496" s="56" t="s">
        <v>430</v>
      </c>
      <c r="B496" s="56">
        <v>310050845</v>
      </c>
    </row>
    <row r="497" spans="1:2" x14ac:dyDescent="0.3">
      <c r="A497" s="56" t="s">
        <v>1589</v>
      </c>
      <c r="B497" s="56">
        <v>310050846</v>
      </c>
    </row>
    <row r="498" spans="1:2" x14ac:dyDescent="0.3">
      <c r="A498" s="56" t="s">
        <v>431</v>
      </c>
      <c r="B498" s="56">
        <v>310050847</v>
      </c>
    </row>
    <row r="499" spans="1:2" x14ac:dyDescent="0.3">
      <c r="A499" s="56" t="s">
        <v>432</v>
      </c>
      <c r="B499" s="56">
        <v>310050862</v>
      </c>
    </row>
    <row r="500" spans="1:2" x14ac:dyDescent="0.3">
      <c r="A500" s="56" t="s">
        <v>1590</v>
      </c>
      <c r="B500" s="56">
        <v>310050870</v>
      </c>
    </row>
    <row r="501" spans="1:2" x14ac:dyDescent="0.3">
      <c r="A501" s="56" t="s">
        <v>433</v>
      </c>
      <c r="B501" s="56">
        <v>310050871</v>
      </c>
    </row>
    <row r="502" spans="1:2" x14ac:dyDescent="0.3">
      <c r="A502" s="56" t="s">
        <v>434</v>
      </c>
      <c r="B502" s="56">
        <v>310050878</v>
      </c>
    </row>
    <row r="503" spans="1:2" x14ac:dyDescent="0.3">
      <c r="A503" s="56" t="s">
        <v>435</v>
      </c>
      <c r="B503" s="56">
        <v>310060101</v>
      </c>
    </row>
    <row r="504" spans="1:2" x14ac:dyDescent="0.3">
      <c r="A504" s="56" t="s">
        <v>436</v>
      </c>
      <c r="B504" s="56">
        <v>310060105</v>
      </c>
    </row>
    <row r="505" spans="1:2" x14ac:dyDescent="0.3">
      <c r="A505" s="56" t="s">
        <v>437</v>
      </c>
      <c r="B505" s="56">
        <v>310060106</v>
      </c>
    </row>
    <row r="506" spans="1:2" x14ac:dyDescent="0.3">
      <c r="A506" s="56" t="s">
        <v>438</v>
      </c>
      <c r="B506" s="56">
        <v>310060107</v>
      </c>
    </row>
    <row r="507" spans="1:2" x14ac:dyDescent="0.3">
      <c r="A507" s="56" t="s">
        <v>439</v>
      </c>
      <c r="B507" s="56">
        <v>310060108</v>
      </c>
    </row>
    <row r="508" spans="1:2" x14ac:dyDescent="0.3">
      <c r="A508" s="56" t="s">
        <v>440</v>
      </c>
      <c r="B508" s="56">
        <v>310060201</v>
      </c>
    </row>
    <row r="509" spans="1:2" x14ac:dyDescent="0.3">
      <c r="A509" s="56" t="s">
        <v>441</v>
      </c>
      <c r="B509" s="56">
        <v>310060202</v>
      </c>
    </row>
    <row r="510" spans="1:2" x14ac:dyDescent="0.3">
      <c r="A510" s="56" t="s">
        <v>442</v>
      </c>
      <c r="B510" s="56">
        <v>310060209</v>
      </c>
    </row>
    <row r="511" spans="1:2" x14ac:dyDescent="0.3">
      <c r="A511" s="56" t="s">
        <v>443</v>
      </c>
      <c r="B511" s="56">
        <v>310060210</v>
      </c>
    </row>
    <row r="512" spans="1:2" x14ac:dyDescent="0.3">
      <c r="A512" s="56" t="s">
        <v>444</v>
      </c>
      <c r="B512" s="56">
        <v>310060301</v>
      </c>
    </row>
    <row r="513" spans="1:2" x14ac:dyDescent="0.3">
      <c r="A513" s="56" t="s">
        <v>445</v>
      </c>
      <c r="B513" s="56">
        <v>310060306</v>
      </c>
    </row>
    <row r="514" spans="1:2" x14ac:dyDescent="0.3">
      <c r="A514" s="56" t="s">
        <v>1591</v>
      </c>
      <c r="B514" s="56">
        <v>310060307</v>
      </c>
    </row>
    <row r="515" spans="1:2" x14ac:dyDescent="0.3">
      <c r="A515" s="56" t="s">
        <v>446</v>
      </c>
      <c r="B515" s="56">
        <v>310060308</v>
      </c>
    </row>
    <row r="516" spans="1:2" x14ac:dyDescent="0.3">
      <c r="A516" s="56" t="s">
        <v>447</v>
      </c>
      <c r="B516" s="56">
        <v>310060310</v>
      </c>
    </row>
    <row r="517" spans="1:2" x14ac:dyDescent="0.3">
      <c r="A517" s="56" t="s">
        <v>448</v>
      </c>
      <c r="B517" s="56">
        <v>310060313</v>
      </c>
    </row>
    <row r="518" spans="1:2" x14ac:dyDescent="0.3">
      <c r="A518" s="56" t="s">
        <v>1592</v>
      </c>
      <c r="B518" s="56">
        <v>310060315</v>
      </c>
    </row>
    <row r="519" spans="1:2" x14ac:dyDescent="0.3">
      <c r="A519" s="56" t="s">
        <v>449</v>
      </c>
      <c r="B519" s="56">
        <v>310060318</v>
      </c>
    </row>
    <row r="520" spans="1:2" x14ac:dyDescent="0.3">
      <c r="A520" s="56" t="s">
        <v>450</v>
      </c>
      <c r="B520" s="56">
        <v>310060401</v>
      </c>
    </row>
    <row r="521" spans="1:2" x14ac:dyDescent="0.3">
      <c r="A521" s="56" t="s">
        <v>451</v>
      </c>
      <c r="B521" s="56">
        <v>310060404</v>
      </c>
    </row>
    <row r="522" spans="1:2" x14ac:dyDescent="0.3">
      <c r="A522" s="56" t="s">
        <v>452</v>
      </c>
      <c r="B522" s="56">
        <v>310060406</v>
      </c>
    </row>
    <row r="523" spans="1:2" x14ac:dyDescent="0.3">
      <c r="A523" s="56" t="s">
        <v>453</v>
      </c>
      <c r="B523" s="56">
        <v>310060407</v>
      </c>
    </row>
    <row r="524" spans="1:2" x14ac:dyDescent="0.3">
      <c r="A524" s="56" t="s">
        <v>454</v>
      </c>
      <c r="B524" s="56">
        <v>310060408</v>
      </c>
    </row>
    <row r="525" spans="1:2" x14ac:dyDescent="0.3">
      <c r="A525" s="56" t="s">
        <v>455</v>
      </c>
      <c r="B525" s="56">
        <v>310060409</v>
      </c>
    </row>
    <row r="526" spans="1:2" x14ac:dyDescent="0.3">
      <c r="A526" s="56" t="s">
        <v>456</v>
      </c>
      <c r="B526" s="56">
        <v>310060410</v>
      </c>
    </row>
    <row r="527" spans="1:2" x14ac:dyDescent="0.3">
      <c r="A527" s="56" t="s">
        <v>457</v>
      </c>
      <c r="B527" s="56">
        <v>310060419</v>
      </c>
    </row>
    <row r="528" spans="1:2" x14ac:dyDescent="0.3">
      <c r="A528" s="56" t="s">
        <v>458</v>
      </c>
      <c r="B528" s="56">
        <v>310060438</v>
      </c>
    </row>
    <row r="529" spans="1:2" x14ac:dyDescent="0.3">
      <c r="A529" s="56" t="s">
        <v>459</v>
      </c>
      <c r="B529" s="56">
        <v>310060445</v>
      </c>
    </row>
    <row r="530" spans="1:2" x14ac:dyDescent="0.3">
      <c r="A530" s="56" t="s">
        <v>460</v>
      </c>
      <c r="B530" s="56">
        <v>310060451</v>
      </c>
    </row>
    <row r="531" spans="1:2" x14ac:dyDescent="0.3">
      <c r="A531" s="56" t="s">
        <v>461</v>
      </c>
      <c r="B531" s="56">
        <v>310060452</v>
      </c>
    </row>
    <row r="532" spans="1:2" x14ac:dyDescent="0.3">
      <c r="A532" s="56" t="s">
        <v>462</v>
      </c>
      <c r="B532" s="56">
        <v>310060453</v>
      </c>
    </row>
    <row r="533" spans="1:2" x14ac:dyDescent="0.3">
      <c r="A533" s="56" t="s">
        <v>463</v>
      </c>
      <c r="B533" s="56">
        <v>310060454</v>
      </c>
    </row>
    <row r="534" spans="1:2" x14ac:dyDescent="0.3">
      <c r="A534" s="56" t="s">
        <v>464</v>
      </c>
      <c r="B534" s="56">
        <v>310060501</v>
      </c>
    </row>
    <row r="535" spans="1:2" x14ac:dyDescent="0.3">
      <c r="A535" s="56" t="s">
        <v>465</v>
      </c>
      <c r="B535" s="56">
        <v>310060502</v>
      </c>
    </row>
    <row r="536" spans="1:2" x14ac:dyDescent="0.3">
      <c r="A536" s="56" t="s">
        <v>466</v>
      </c>
      <c r="B536" s="56">
        <v>310060503</v>
      </c>
    </row>
    <row r="537" spans="1:2" x14ac:dyDescent="0.3">
      <c r="A537" s="56" t="s">
        <v>467</v>
      </c>
      <c r="B537" s="56">
        <v>310060504</v>
      </c>
    </row>
    <row r="538" spans="1:2" x14ac:dyDescent="0.3">
      <c r="A538" s="56" t="s">
        <v>468</v>
      </c>
      <c r="B538" s="56">
        <v>310060505</v>
      </c>
    </row>
    <row r="539" spans="1:2" x14ac:dyDescent="0.3">
      <c r="A539" s="56" t="s">
        <v>469</v>
      </c>
      <c r="B539" s="56">
        <v>310060506</v>
      </c>
    </row>
    <row r="540" spans="1:2" x14ac:dyDescent="0.3">
      <c r="A540" s="56" t="s">
        <v>1593</v>
      </c>
      <c r="B540" s="56">
        <v>310060507</v>
      </c>
    </row>
    <row r="541" spans="1:2" x14ac:dyDescent="0.3">
      <c r="A541" s="56" t="s">
        <v>470</v>
      </c>
      <c r="B541" s="56">
        <v>310060508</v>
      </c>
    </row>
    <row r="542" spans="1:2" x14ac:dyDescent="0.3">
      <c r="A542" s="56" t="s">
        <v>471</v>
      </c>
      <c r="B542" s="56">
        <v>310060509</v>
      </c>
    </row>
    <row r="543" spans="1:2" x14ac:dyDescent="0.3">
      <c r="A543" s="56" t="s">
        <v>1594</v>
      </c>
      <c r="B543" s="56">
        <v>310060510</v>
      </c>
    </row>
    <row r="544" spans="1:2" x14ac:dyDescent="0.3">
      <c r="A544" s="56" t="s">
        <v>472</v>
      </c>
      <c r="B544" s="56">
        <v>310060511</v>
      </c>
    </row>
    <row r="545" spans="1:2" x14ac:dyDescent="0.3">
      <c r="A545" s="56" t="s">
        <v>1595</v>
      </c>
      <c r="B545" s="56">
        <v>310060512</v>
      </c>
    </row>
    <row r="546" spans="1:2" x14ac:dyDescent="0.3">
      <c r="A546" s="56" t="s">
        <v>1596</v>
      </c>
      <c r="B546" s="56">
        <v>310060513</v>
      </c>
    </row>
    <row r="547" spans="1:2" x14ac:dyDescent="0.3">
      <c r="A547" s="56" t="s">
        <v>473</v>
      </c>
      <c r="B547" s="56">
        <v>310060514</v>
      </c>
    </row>
    <row r="548" spans="1:2" x14ac:dyDescent="0.3">
      <c r="A548" s="56" t="s">
        <v>474</v>
      </c>
      <c r="B548" s="56">
        <v>310060516</v>
      </c>
    </row>
    <row r="549" spans="1:2" x14ac:dyDescent="0.3">
      <c r="A549" s="56" t="s">
        <v>475</v>
      </c>
      <c r="B549" s="56">
        <v>310060517</v>
      </c>
    </row>
    <row r="550" spans="1:2" x14ac:dyDescent="0.3">
      <c r="A550" s="56" t="s">
        <v>476</v>
      </c>
      <c r="B550" s="56">
        <v>310060518</v>
      </c>
    </row>
    <row r="551" spans="1:2" x14ac:dyDescent="0.3">
      <c r="A551" s="56" t="s">
        <v>477</v>
      </c>
      <c r="B551" s="56">
        <v>310060519</v>
      </c>
    </row>
    <row r="552" spans="1:2" x14ac:dyDescent="0.3">
      <c r="A552" s="56" t="s">
        <v>478</v>
      </c>
      <c r="B552" s="56">
        <v>310060520</v>
      </c>
    </row>
    <row r="553" spans="1:2" x14ac:dyDescent="0.3">
      <c r="A553" s="56" t="s">
        <v>479</v>
      </c>
      <c r="B553" s="56">
        <v>310060521</v>
      </c>
    </row>
    <row r="554" spans="1:2" x14ac:dyDescent="0.3">
      <c r="A554" s="56" t="s">
        <v>480</v>
      </c>
      <c r="B554" s="56">
        <v>310060522</v>
      </c>
    </row>
    <row r="555" spans="1:2" x14ac:dyDescent="0.3">
      <c r="A555" s="56" t="s">
        <v>481</v>
      </c>
      <c r="B555" s="56">
        <v>310060529</v>
      </c>
    </row>
    <row r="556" spans="1:2" x14ac:dyDescent="0.3">
      <c r="A556" s="56" t="s">
        <v>482</v>
      </c>
      <c r="B556" s="56">
        <v>310060530</v>
      </c>
    </row>
    <row r="557" spans="1:2" x14ac:dyDescent="0.3">
      <c r="A557" s="56" t="s">
        <v>483</v>
      </c>
      <c r="B557" s="56">
        <v>310060531</v>
      </c>
    </row>
    <row r="558" spans="1:2" x14ac:dyDescent="0.3">
      <c r="A558" s="56" t="s">
        <v>484</v>
      </c>
      <c r="B558" s="56">
        <v>310060534</v>
      </c>
    </row>
    <row r="559" spans="1:2" x14ac:dyDescent="0.3">
      <c r="A559" s="56" t="s">
        <v>485</v>
      </c>
      <c r="B559" s="56">
        <v>310060535</v>
      </c>
    </row>
    <row r="560" spans="1:2" x14ac:dyDescent="0.3">
      <c r="A560" s="56" t="s">
        <v>486</v>
      </c>
      <c r="B560" s="56">
        <v>310060536</v>
      </c>
    </row>
    <row r="561" spans="1:2" x14ac:dyDescent="0.3">
      <c r="A561" s="56" t="s">
        <v>487</v>
      </c>
      <c r="B561" s="56">
        <v>310060537</v>
      </c>
    </row>
    <row r="562" spans="1:2" x14ac:dyDescent="0.3">
      <c r="A562" s="56" t="s">
        <v>488</v>
      </c>
      <c r="B562" s="56">
        <v>310060538</v>
      </c>
    </row>
    <row r="563" spans="1:2" x14ac:dyDescent="0.3">
      <c r="A563" s="56" t="s">
        <v>489</v>
      </c>
      <c r="B563" s="56">
        <v>310060539</v>
      </c>
    </row>
    <row r="564" spans="1:2" x14ac:dyDescent="0.3">
      <c r="A564" s="56" t="s">
        <v>490</v>
      </c>
      <c r="B564" s="56">
        <v>310060540</v>
      </c>
    </row>
    <row r="565" spans="1:2" x14ac:dyDescent="0.3">
      <c r="A565" s="56" t="s">
        <v>491</v>
      </c>
      <c r="B565" s="56">
        <v>310060541</v>
      </c>
    </row>
    <row r="566" spans="1:2" x14ac:dyDescent="0.3">
      <c r="A566" s="56" t="s">
        <v>492</v>
      </c>
      <c r="B566" s="56">
        <v>310060543</v>
      </c>
    </row>
    <row r="567" spans="1:2" x14ac:dyDescent="0.3">
      <c r="A567" s="56" t="s">
        <v>493</v>
      </c>
      <c r="B567" s="56">
        <v>310060544</v>
      </c>
    </row>
    <row r="568" spans="1:2" x14ac:dyDescent="0.3">
      <c r="A568" s="56" t="s">
        <v>494</v>
      </c>
      <c r="B568" s="56">
        <v>310060545</v>
      </c>
    </row>
    <row r="569" spans="1:2" x14ac:dyDescent="0.3">
      <c r="A569" s="56" t="s">
        <v>495</v>
      </c>
      <c r="B569" s="56">
        <v>310060546</v>
      </c>
    </row>
    <row r="570" spans="1:2" x14ac:dyDescent="0.3">
      <c r="A570" s="56" t="s">
        <v>1597</v>
      </c>
      <c r="B570" s="56">
        <v>310060547</v>
      </c>
    </row>
    <row r="571" spans="1:2" x14ac:dyDescent="0.3">
      <c r="A571" s="56" t="s">
        <v>496</v>
      </c>
      <c r="B571" s="56">
        <v>310060548</v>
      </c>
    </row>
    <row r="572" spans="1:2" x14ac:dyDescent="0.3">
      <c r="A572" s="56" t="s">
        <v>497</v>
      </c>
      <c r="B572" s="56">
        <v>310060549</v>
      </c>
    </row>
    <row r="573" spans="1:2" x14ac:dyDescent="0.3">
      <c r="A573" s="56" t="s">
        <v>498</v>
      </c>
      <c r="B573" s="56">
        <v>310060550</v>
      </c>
    </row>
    <row r="574" spans="1:2" x14ac:dyDescent="0.3">
      <c r="A574" s="56" t="s">
        <v>499</v>
      </c>
      <c r="B574" s="56">
        <v>310060551</v>
      </c>
    </row>
    <row r="575" spans="1:2" x14ac:dyDescent="0.3">
      <c r="A575" s="56" t="s">
        <v>500</v>
      </c>
      <c r="B575" s="56">
        <v>310060552</v>
      </c>
    </row>
    <row r="576" spans="1:2" x14ac:dyDescent="0.3">
      <c r="A576" s="56" t="s">
        <v>501</v>
      </c>
      <c r="B576" s="56">
        <v>310060553</v>
      </c>
    </row>
    <row r="577" spans="1:2" x14ac:dyDescent="0.3">
      <c r="A577" s="56" t="s">
        <v>502</v>
      </c>
      <c r="B577" s="56">
        <v>310060568</v>
      </c>
    </row>
    <row r="578" spans="1:2" x14ac:dyDescent="0.3">
      <c r="A578" s="56" t="s">
        <v>503</v>
      </c>
      <c r="B578" s="56">
        <v>310060590</v>
      </c>
    </row>
    <row r="579" spans="1:2" x14ac:dyDescent="0.3">
      <c r="A579" s="56" t="s">
        <v>504</v>
      </c>
      <c r="B579" s="56">
        <v>310060601</v>
      </c>
    </row>
    <row r="580" spans="1:2" x14ac:dyDescent="0.3">
      <c r="A580" s="56" t="s">
        <v>505</v>
      </c>
      <c r="B580" s="56">
        <v>310060605</v>
      </c>
    </row>
    <row r="581" spans="1:2" x14ac:dyDescent="0.3">
      <c r="A581" s="56" t="s">
        <v>506</v>
      </c>
      <c r="B581" s="56">
        <v>310060606</v>
      </c>
    </row>
    <row r="582" spans="1:2" x14ac:dyDescent="0.3">
      <c r="A582" s="56" t="s">
        <v>507</v>
      </c>
      <c r="B582" s="56">
        <v>310060607</v>
      </c>
    </row>
    <row r="583" spans="1:2" x14ac:dyDescent="0.3">
      <c r="A583" s="56" t="s">
        <v>508</v>
      </c>
      <c r="B583" s="56">
        <v>310060608</v>
      </c>
    </row>
    <row r="584" spans="1:2" x14ac:dyDescent="0.3">
      <c r="A584" s="56" t="s">
        <v>1598</v>
      </c>
      <c r="B584" s="56">
        <v>310060609</v>
      </c>
    </row>
    <row r="585" spans="1:2" x14ac:dyDescent="0.3">
      <c r="A585" s="56" t="s">
        <v>509</v>
      </c>
      <c r="B585" s="56">
        <v>310060628</v>
      </c>
    </row>
    <row r="586" spans="1:2" x14ac:dyDescent="0.3">
      <c r="A586" s="56" t="s">
        <v>510</v>
      </c>
      <c r="B586" s="56">
        <v>310070101</v>
      </c>
    </row>
    <row r="587" spans="1:2" x14ac:dyDescent="0.3">
      <c r="A587" s="56" t="s">
        <v>511</v>
      </c>
      <c r="B587" s="56">
        <v>310070103</v>
      </c>
    </row>
    <row r="588" spans="1:2" x14ac:dyDescent="0.3">
      <c r="A588" s="56" t="s">
        <v>512</v>
      </c>
      <c r="B588" s="56">
        <v>310070104</v>
      </c>
    </row>
    <row r="589" spans="1:2" x14ac:dyDescent="0.3">
      <c r="A589" s="56" t="s">
        <v>513</v>
      </c>
      <c r="B589" s="56">
        <v>310070105</v>
      </c>
    </row>
    <row r="590" spans="1:2" x14ac:dyDescent="0.3">
      <c r="A590" s="56" t="s">
        <v>514</v>
      </c>
      <c r="B590" s="56">
        <v>310070106</v>
      </c>
    </row>
    <row r="591" spans="1:2" x14ac:dyDescent="0.3">
      <c r="A591" s="56" t="s">
        <v>515</v>
      </c>
      <c r="B591" s="56">
        <v>310070107</v>
      </c>
    </row>
    <row r="592" spans="1:2" x14ac:dyDescent="0.3">
      <c r="A592" s="56" t="s">
        <v>516</v>
      </c>
      <c r="B592" s="56">
        <v>310070110</v>
      </c>
    </row>
    <row r="593" spans="1:2" x14ac:dyDescent="0.3">
      <c r="A593" s="56" t="s">
        <v>517</v>
      </c>
      <c r="B593" s="56">
        <v>310070148</v>
      </c>
    </row>
    <row r="594" spans="1:2" x14ac:dyDescent="0.3">
      <c r="A594" s="56" t="s">
        <v>518</v>
      </c>
      <c r="B594" s="56">
        <v>310070149</v>
      </c>
    </row>
    <row r="595" spans="1:2" x14ac:dyDescent="0.3">
      <c r="A595" s="56" t="s">
        <v>519</v>
      </c>
      <c r="B595" s="56">
        <v>310070150</v>
      </c>
    </row>
    <row r="596" spans="1:2" x14ac:dyDescent="0.3">
      <c r="A596" s="56" t="s">
        <v>520</v>
      </c>
      <c r="B596" s="56">
        <v>310070201</v>
      </c>
    </row>
    <row r="597" spans="1:2" x14ac:dyDescent="0.3">
      <c r="A597" s="56" t="s">
        <v>521</v>
      </c>
      <c r="B597" s="56">
        <v>310070205</v>
      </c>
    </row>
    <row r="598" spans="1:2" x14ac:dyDescent="0.3">
      <c r="A598" s="56" t="s">
        <v>522</v>
      </c>
      <c r="B598" s="56">
        <v>310070207</v>
      </c>
    </row>
    <row r="599" spans="1:2" x14ac:dyDescent="0.3">
      <c r="A599" s="56" t="s">
        <v>523</v>
      </c>
      <c r="B599" s="56">
        <v>310070208</v>
      </c>
    </row>
    <row r="600" spans="1:2" x14ac:dyDescent="0.3">
      <c r="A600" s="56" t="s">
        <v>524</v>
      </c>
      <c r="B600" s="56">
        <v>310070301</v>
      </c>
    </row>
    <row r="601" spans="1:2" x14ac:dyDescent="0.3">
      <c r="A601" s="56" t="s">
        <v>525</v>
      </c>
      <c r="B601" s="56">
        <v>310070308</v>
      </c>
    </row>
    <row r="602" spans="1:2" x14ac:dyDescent="0.3">
      <c r="A602" s="56" t="s">
        <v>526</v>
      </c>
      <c r="B602" s="56">
        <v>310070403</v>
      </c>
    </row>
    <row r="603" spans="1:2" x14ac:dyDescent="0.3">
      <c r="A603" s="56" t="s">
        <v>527</v>
      </c>
      <c r="B603" s="56">
        <v>310070420</v>
      </c>
    </row>
    <row r="604" spans="1:2" x14ac:dyDescent="0.3">
      <c r="A604" s="56" t="s">
        <v>528</v>
      </c>
      <c r="B604" s="56">
        <v>310070502</v>
      </c>
    </row>
    <row r="605" spans="1:2" x14ac:dyDescent="0.3">
      <c r="A605" s="56" t="s">
        <v>529</v>
      </c>
      <c r="B605" s="56">
        <v>310070506</v>
      </c>
    </row>
    <row r="606" spans="1:2" x14ac:dyDescent="0.3">
      <c r="A606" s="56" t="s">
        <v>530</v>
      </c>
      <c r="B606" s="56">
        <v>310070601</v>
      </c>
    </row>
    <row r="607" spans="1:2" x14ac:dyDescent="0.3">
      <c r="A607" s="56" t="s">
        <v>1599</v>
      </c>
      <c r="B607" s="56">
        <v>310070602</v>
      </c>
    </row>
    <row r="608" spans="1:2" x14ac:dyDescent="0.3">
      <c r="A608" s="56" t="s">
        <v>531</v>
      </c>
      <c r="B608" s="56">
        <v>310070603</v>
      </c>
    </row>
    <row r="609" spans="1:2" x14ac:dyDescent="0.3">
      <c r="A609" s="56" t="s">
        <v>532</v>
      </c>
      <c r="B609" s="56">
        <v>310070606</v>
      </c>
    </row>
    <row r="610" spans="1:2" x14ac:dyDescent="0.3">
      <c r="A610" s="56" t="s">
        <v>1600</v>
      </c>
      <c r="B610" s="56">
        <v>310070607</v>
      </c>
    </row>
    <row r="611" spans="1:2" x14ac:dyDescent="0.3">
      <c r="A611" s="56" t="s">
        <v>533</v>
      </c>
      <c r="B611" s="56">
        <v>310070704</v>
      </c>
    </row>
    <row r="612" spans="1:2" x14ac:dyDescent="0.3">
      <c r="A612" s="56" t="s">
        <v>534</v>
      </c>
      <c r="B612" s="56">
        <v>310070717</v>
      </c>
    </row>
    <row r="613" spans="1:2" x14ac:dyDescent="0.3">
      <c r="A613" s="56" t="s">
        <v>1601</v>
      </c>
      <c r="B613" s="56">
        <v>310070800</v>
      </c>
    </row>
    <row r="614" spans="1:2" x14ac:dyDescent="0.3">
      <c r="A614" s="56" t="s">
        <v>535</v>
      </c>
      <c r="B614" s="56">
        <v>310070801</v>
      </c>
    </row>
    <row r="615" spans="1:2" x14ac:dyDescent="0.3">
      <c r="A615" s="56" t="s">
        <v>536</v>
      </c>
      <c r="B615" s="56">
        <v>310070802</v>
      </c>
    </row>
    <row r="616" spans="1:2" x14ac:dyDescent="0.3">
      <c r="A616" s="56" t="s">
        <v>537</v>
      </c>
      <c r="B616" s="56">
        <v>310070803</v>
      </c>
    </row>
    <row r="617" spans="1:2" x14ac:dyDescent="0.3">
      <c r="A617" s="56" t="s">
        <v>1602</v>
      </c>
      <c r="B617" s="56">
        <v>310070804</v>
      </c>
    </row>
    <row r="618" spans="1:2" x14ac:dyDescent="0.3">
      <c r="A618" s="56" t="s">
        <v>538</v>
      </c>
      <c r="B618" s="56">
        <v>310070805</v>
      </c>
    </row>
    <row r="619" spans="1:2" x14ac:dyDescent="0.3">
      <c r="A619" s="56" t="s">
        <v>539</v>
      </c>
      <c r="B619" s="56">
        <v>310070806</v>
      </c>
    </row>
    <row r="620" spans="1:2" x14ac:dyDescent="0.3">
      <c r="A620" s="56" t="s">
        <v>540</v>
      </c>
      <c r="B620" s="56">
        <v>310070807</v>
      </c>
    </row>
    <row r="621" spans="1:2" x14ac:dyDescent="0.3">
      <c r="A621" s="56" t="s">
        <v>541</v>
      </c>
      <c r="B621" s="56">
        <v>310070808</v>
      </c>
    </row>
    <row r="622" spans="1:2" x14ac:dyDescent="0.3">
      <c r="A622" s="56" t="s">
        <v>542</v>
      </c>
      <c r="B622" s="56">
        <v>310070809</v>
      </c>
    </row>
    <row r="623" spans="1:2" x14ac:dyDescent="0.3">
      <c r="A623" s="56" t="s">
        <v>543</v>
      </c>
      <c r="B623" s="56">
        <v>310070810</v>
      </c>
    </row>
    <row r="624" spans="1:2" x14ac:dyDescent="0.3">
      <c r="A624" s="56" t="s">
        <v>544</v>
      </c>
      <c r="B624" s="56">
        <v>310070811</v>
      </c>
    </row>
    <row r="625" spans="1:2" x14ac:dyDescent="0.3">
      <c r="A625" s="56" t="s">
        <v>1030</v>
      </c>
      <c r="B625" s="56">
        <v>310070812</v>
      </c>
    </row>
    <row r="626" spans="1:2" x14ac:dyDescent="0.3">
      <c r="A626" s="56" t="s">
        <v>545</v>
      </c>
      <c r="B626" s="56">
        <v>310070813</v>
      </c>
    </row>
    <row r="627" spans="1:2" x14ac:dyDescent="0.3">
      <c r="A627" s="56" t="s">
        <v>546</v>
      </c>
      <c r="B627" s="56">
        <v>310070814</v>
      </c>
    </row>
    <row r="628" spans="1:2" x14ac:dyDescent="0.3">
      <c r="A628" s="56" t="s">
        <v>547</v>
      </c>
      <c r="B628" s="56">
        <v>310070815</v>
      </c>
    </row>
    <row r="629" spans="1:2" x14ac:dyDescent="0.3">
      <c r="A629" s="56" t="s">
        <v>548</v>
      </c>
      <c r="B629" s="56">
        <v>310070816</v>
      </c>
    </row>
    <row r="630" spans="1:2" x14ac:dyDescent="0.3">
      <c r="A630" s="56" t="s">
        <v>549</v>
      </c>
      <c r="B630" s="56">
        <v>310070817</v>
      </c>
    </row>
    <row r="631" spans="1:2" x14ac:dyDescent="0.3">
      <c r="A631" s="56" t="s">
        <v>550</v>
      </c>
      <c r="B631" s="56">
        <v>310070818</v>
      </c>
    </row>
    <row r="632" spans="1:2" x14ac:dyDescent="0.3">
      <c r="A632" s="56" t="s">
        <v>551</v>
      </c>
      <c r="B632" s="56">
        <v>310070819</v>
      </c>
    </row>
    <row r="633" spans="1:2" x14ac:dyDescent="0.3">
      <c r="A633" s="56" t="s">
        <v>552</v>
      </c>
      <c r="B633" s="56">
        <v>310070820</v>
      </c>
    </row>
    <row r="634" spans="1:2" x14ac:dyDescent="0.3">
      <c r="A634" s="56" t="s">
        <v>553</v>
      </c>
      <c r="B634" s="56">
        <v>310070821</v>
      </c>
    </row>
    <row r="635" spans="1:2" x14ac:dyDescent="0.3">
      <c r="A635" s="56" t="s">
        <v>554</v>
      </c>
      <c r="B635" s="56">
        <v>310070822</v>
      </c>
    </row>
    <row r="636" spans="1:2" x14ac:dyDescent="0.3">
      <c r="A636" s="56" t="s">
        <v>555</v>
      </c>
      <c r="B636" s="56">
        <v>310070823</v>
      </c>
    </row>
    <row r="637" spans="1:2" x14ac:dyDescent="0.3">
      <c r="A637" s="56" t="s">
        <v>556</v>
      </c>
      <c r="B637" s="56">
        <v>310070824</v>
      </c>
    </row>
    <row r="638" spans="1:2" x14ac:dyDescent="0.3">
      <c r="A638" s="56" t="s">
        <v>557</v>
      </c>
      <c r="B638" s="56">
        <v>310070825</v>
      </c>
    </row>
    <row r="639" spans="1:2" x14ac:dyDescent="0.3">
      <c r="A639" s="56" t="s">
        <v>558</v>
      </c>
      <c r="B639" s="56">
        <v>310070826</v>
      </c>
    </row>
    <row r="640" spans="1:2" x14ac:dyDescent="0.3">
      <c r="A640" s="56" t="s">
        <v>559</v>
      </c>
      <c r="B640" s="56">
        <v>310070827</v>
      </c>
    </row>
    <row r="641" spans="1:2" x14ac:dyDescent="0.3">
      <c r="A641" s="56" t="s">
        <v>560</v>
      </c>
      <c r="B641" s="56">
        <v>310070828</v>
      </c>
    </row>
    <row r="642" spans="1:2" x14ac:dyDescent="0.3">
      <c r="A642" s="56" t="s">
        <v>561</v>
      </c>
      <c r="B642" s="56">
        <v>310070829</v>
      </c>
    </row>
    <row r="643" spans="1:2" x14ac:dyDescent="0.3">
      <c r="A643" s="56" t="s">
        <v>562</v>
      </c>
      <c r="B643" s="56">
        <v>310070830</v>
      </c>
    </row>
    <row r="644" spans="1:2" x14ac:dyDescent="0.3">
      <c r="A644" s="56" t="s">
        <v>563</v>
      </c>
      <c r="B644" s="56">
        <v>310070831</v>
      </c>
    </row>
    <row r="645" spans="1:2" x14ac:dyDescent="0.3">
      <c r="A645" s="56" t="s">
        <v>564</v>
      </c>
      <c r="B645" s="56">
        <v>310070832</v>
      </c>
    </row>
    <row r="646" spans="1:2" x14ac:dyDescent="0.3">
      <c r="A646" s="56" t="s">
        <v>1603</v>
      </c>
      <c r="B646" s="56">
        <v>310070833</v>
      </c>
    </row>
    <row r="647" spans="1:2" x14ac:dyDescent="0.3">
      <c r="A647" s="56" t="s">
        <v>565</v>
      </c>
      <c r="B647" s="56">
        <v>310070834</v>
      </c>
    </row>
    <row r="648" spans="1:2" x14ac:dyDescent="0.3">
      <c r="A648" s="56" t="s">
        <v>566</v>
      </c>
      <c r="B648" s="56">
        <v>310070835</v>
      </c>
    </row>
    <row r="649" spans="1:2" x14ac:dyDescent="0.3">
      <c r="A649" s="56" t="s">
        <v>567</v>
      </c>
      <c r="B649" s="56">
        <v>310070836</v>
      </c>
    </row>
    <row r="650" spans="1:2" x14ac:dyDescent="0.3">
      <c r="A650" s="56" t="s">
        <v>1604</v>
      </c>
      <c r="B650" s="56">
        <v>310070837</v>
      </c>
    </row>
    <row r="651" spans="1:2" x14ac:dyDescent="0.3">
      <c r="A651" s="56" t="s">
        <v>568</v>
      </c>
      <c r="B651" s="56">
        <v>310070838</v>
      </c>
    </row>
    <row r="652" spans="1:2" x14ac:dyDescent="0.3">
      <c r="A652" s="56" t="s">
        <v>569</v>
      </c>
      <c r="B652" s="56">
        <v>310070839</v>
      </c>
    </row>
    <row r="653" spans="1:2" x14ac:dyDescent="0.3">
      <c r="A653" s="56" t="s">
        <v>570</v>
      </c>
      <c r="B653" s="56">
        <v>310070840</v>
      </c>
    </row>
    <row r="654" spans="1:2" x14ac:dyDescent="0.3">
      <c r="A654" s="56" t="s">
        <v>571</v>
      </c>
      <c r="B654" s="56">
        <v>310070841</v>
      </c>
    </row>
    <row r="655" spans="1:2" x14ac:dyDescent="0.3">
      <c r="A655" s="56" t="s">
        <v>572</v>
      </c>
      <c r="B655" s="56">
        <v>310070842</v>
      </c>
    </row>
    <row r="656" spans="1:2" x14ac:dyDescent="0.3">
      <c r="A656" s="56" t="s">
        <v>573</v>
      </c>
      <c r="B656" s="56">
        <v>310070843</v>
      </c>
    </row>
    <row r="657" spans="1:2" x14ac:dyDescent="0.3">
      <c r="A657" s="56" t="s">
        <v>1605</v>
      </c>
      <c r="B657" s="56">
        <v>310070844</v>
      </c>
    </row>
    <row r="658" spans="1:2" x14ac:dyDescent="0.3">
      <c r="A658" s="56" t="s">
        <v>574</v>
      </c>
      <c r="B658" s="56">
        <v>310070845</v>
      </c>
    </row>
    <row r="659" spans="1:2" x14ac:dyDescent="0.3">
      <c r="A659" s="56" t="s">
        <v>575</v>
      </c>
      <c r="B659" s="56">
        <v>310070846</v>
      </c>
    </row>
    <row r="660" spans="1:2" x14ac:dyDescent="0.3">
      <c r="A660" s="56" t="s">
        <v>576</v>
      </c>
      <c r="B660" s="56">
        <v>310070847</v>
      </c>
    </row>
    <row r="661" spans="1:2" x14ac:dyDescent="0.3">
      <c r="A661" s="56" t="s">
        <v>577</v>
      </c>
      <c r="B661" s="56">
        <v>310070848</v>
      </c>
    </row>
    <row r="662" spans="1:2" x14ac:dyDescent="0.3">
      <c r="A662" s="56" t="s">
        <v>1606</v>
      </c>
      <c r="B662" s="56">
        <v>310070849</v>
      </c>
    </row>
    <row r="663" spans="1:2" x14ac:dyDescent="0.3">
      <c r="A663" s="56" t="s">
        <v>1607</v>
      </c>
      <c r="B663" s="56">
        <v>310070850</v>
      </c>
    </row>
    <row r="664" spans="1:2" x14ac:dyDescent="0.3">
      <c r="A664" s="56" t="s">
        <v>1608</v>
      </c>
      <c r="B664" s="56">
        <v>310070851</v>
      </c>
    </row>
    <row r="665" spans="1:2" x14ac:dyDescent="0.3">
      <c r="A665" s="56" t="s">
        <v>1609</v>
      </c>
      <c r="B665" s="56">
        <v>310070852</v>
      </c>
    </row>
    <row r="666" spans="1:2" x14ac:dyDescent="0.3">
      <c r="A666" s="56" t="s">
        <v>578</v>
      </c>
      <c r="B666" s="56">
        <v>310070853</v>
      </c>
    </row>
    <row r="667" spans="1:2" x14ac:dyDescent="0.3">
      <c r="A667" s="56" t="s">
        <v>579</v>
      </c>
      <c r="B667" s="56">
        <v>310070854</v>
      </c>
    </row>
    <row r="668" spans="1:2" x14ac:dyDescent="0.3">
      <c r="A668" s="56" t="s">
        <v>1610</v>
      </c>
      <c r="B668" s="56">
        <v>310070855</v>
      </c>
    </row>
    <row r="669" spans="1:2" x14ac:dyDescent="0.3">
      <c r="A669" s="56" t="s">
        <v>580</v>
      </c>
      <c r="B669" s="56">
        <v>310070856</v>
      </c>
    </row>
    <row r="670" spans="1:2" x14ac:dyDescent="0.3">
      <c r="A670" s="56" t="s">
        <v>581</v>
      </c>
      <c r="B670" s="56">
        <v>310070857</v>
      </c>
    </row>
    <row r="671" spans="1:2" x14ac:dyDescent="0.3">
      <c r="A671" s="56" t="s">
        <v>582</v>
      </c>
      <c r="B671" s="56">
        <v>310070858</v>
      </c>
    </row>
    <row r="672" spans="1:2" x14ac:dyDescent="0.3">
      <c r="A672" s="56" t="s">
        <v>583</v>
      </c>
      <c r="B672" s="56">
        <v>310070859</v>
      </c>
    </row>
    <row r="673" spans="1:2" x14ac:dyDescent="0.3">
      <c r="A673" s="56" t="s">
        <v>584</v>
      </c>
      <c r="B673" s="56">
        <v>310070860</v>
      </c>
    </row>
    <row r="674" spans="1:2" x14ac:dyDescent="0.3">
      <c r="A674" s="56" t="s">
        <v>585</v>
      </c>
      <c r="B674" s="56">
        <v>310070861</v>
      </c>
    </row>
    <row r="675" spans="1:2" x14ac:dyDescent="0.3">
      <c r="A675" s="56" t="s">
        <v>586</v>
      </c>
      <c r="B675" s="56">
        <v>310070864</v>
      </c>
    </row>
    <row r="676" spans="1:2" x14ac:dyDescent="0.3">
      <c r="A676" s="56" t="s">
        <v>587</v>
      </c>
      <c r="B676" s="56">
        <v>310070867</v>
      </c>
    </row>
    <row r="677" spans="1:2" x14ac:dyDescent="0.3">
      <c r="A677" s="56" t="s">
        <v>588</v>
      </c>
      <c r="B677" s="56">
        <v>310070868</v>
      </c>
    </row>
    <row r="678" spans="1:2" x14ac:dyDescent="0.3">
      <c r="A678" s="56" t="s">
        <v>589</v>
      </c>
      <c r="B678" s="56">
        <v>310070874</v>
      </c>
    </row>
    <row r="679" spans="1:2" x14ac:dyDescent="0.3">
      <c r="A679" s="56" t="s">
        <v>590</v>
      </c>
      <c r="B679" s="56">
        <v>310070878</v>
      </c>
    </row>
    <row r="680" spans="1:2" x14ac:dyDescent="0.3">
      <c r="A680" s="56" t="s">
        <v>1611</v>
      </c>
      <c r="B680" s="56">
        <v>310070882</v>
      </c>
    </row>
    <row r="681" spans="1:2" x14ac:dyDescent="0.3">
      <c r="A681" s="56" t="s">
        <v>591</v>
      </c>
      <c r="B681" s="56">
        <v>310070883</v>
      </c>
    </row>
    <row r="682" spans="1:2" x14ac:dyDescent="0.3">
      <c r="A682" s="56" t="s">
        <v>1612</v>
      </c>
      <c r="B682" s="56">
        <v>310070884</v>
      </c>
    </row>
    <row r="683" spans="1:2" x14ac:dyDescent="0.3">
      <c r="A683" s="56" t="s">
        <v>592</v>
      </c>
      <c r="B683" s="56">
        <v>310070885</v>
      </c>
    </row>
    <row r="684" spans="1:2" x14ac:dyDescent="0.3">
      <c r="A684" s="56" t="s">
        <v>593</v>
      </c>
      <c r="B684" s="56">
        <v>310070886</v>
      </c>
    </row>
    <row r="685" spans="1:2" x14ac:dyDescent="0.3">
      <c r="A685" s="56" t="s">
        <v>594</v>
      </c>
      <c r="B685" s="56">
        <v>310070887</v>
      </c>
    </row>
    <row r="686" spans="1:2" x14ac:dyDescent="0.3">
      <c r="A686" s="56" t="s">
        <v>595</v>
      </c>
      <c r="B686" s="56">
        <v>310070888</v>
      </c>
    </row>
    <row r="687" spans="1:2" x14ac:dyDescent="0.3">
      <c r="A687" s="56" t="s">
        <v>596</v>
      </c>
      <c r="B687" s="56">
        <v>310070889</v>
      </c>
    </row>
    <row r="688" spans="1:2" x14ac:dyDescent="0.3">
      <c r="A688" s="56" t="s">
        <v>597</v>
      </c>
      <c r="B688" s="56">
        <v>310070890</v>
      </c>
    </row>
    <row r="689" spans="1:2" x14ac:dyDescent="0.3">
      <c r="A689" s="56" t="s">
        <v>598</v>
      </c>
      <c r="B689" s="56">
        <v>310070891</v>
      </c>
    </row>
    <row r="690" spans="1:2" x14ac:dyDescent="0.3">
      <c r="A690" s="56" t="s">
        <v>599</v>
      </c>
      <c r="B690" s="56">
        <v>310070892</v>
      </c>
    </row>
    <row r="691" spans="1:2" x14ac:dyDescent="0.3">
      <c r="A691" s="56" t="s">
        <v>600</v>
      </c>
      <c r="B691" s="56">
        <v>310070893</v>
      </c>
    </row>
    <row r="692" spans="1:2" x14ac:dyDescent="0.3">
      <c r="A692" s="56" t="s">
        <v>1613</v>
      </c>
      <c r="B692" s="56">
        <v>310070894</v>
      </c>
    </row>
    <row r="693" spans="1:2" x14ac:dyDescent="0.3">
      <c r="A693" s="56" t="s">
        <v>601</v>
      </c>
      <c r="B693" s="56">
        <v>310070895</v>
      </c>
    </row>
    <row r="694" spans="1:2" x14ac:dyDescent="0.3">
      <c r="A694" s="56" t="s">
        <v>602</v>
      </c>
      <c r="B694" s="56">
        <v>310070896</v>
      </c>
    </row>
    <row r="695" spans="1:2" x14ac:dyDescent="0.3">
      <c r="A695" s="56" t="s">
        <v>603</v>
      </c>
      <c r="B695" s="56">
        <v>310070897</v>
      </c>
    </row>
    <row r="696" spans="1:2" x14ac:dyDescent="0.3">
      <c r="A696" s="56" t="s">
        <v>604</v>
      </c>
      <c r="B696" s="56">
        <v>310070898</v>
      </c>
    </row>
    <row r="697" spans="1:2" x14ac:dyDescent="0.3">
      <c r="A697" s="56" t="s">
        <v>605</v>
      </c>
      <c r="B697" s="56">
        <v>310070900</v>
      </c>
    </row>
    <row r="698" spans="1:2" x14ac:dyDescent="0.3">
      <c r="A698" s="56" t="s">
        <v>606</v>
      </c>
      <c r="B698" s="56">
        <v>310070901</v>
      </c>
    </row>
    <row r="699" spans="1:2" x14ac:dyDescent="0.3">
      <c r="A699" s="56" t="s">
        <v>607</v>
      </c>
      <c r="B699" s="56">
        <v>310070902</v>
      </c>
    </row>
    <row r="700" spans="1:2" x14ac:dyDescent="0.3">
      <c r="A700" s="56" t="s">
        <v>1614</v>
      </c>
      <c r="B700" s="56">
        <v>310070913</v>
      </c>
    </row>
    <row r="701" spans="1:2" x14ac:dyDescent="0.3">
      <c r="A701" s="56" t="s">
        <v>608</v>
      </c>
      <c r="B701" s="56">
        <v>310070914</v>
      </c>
    </row>
    <row r="702" spans="1:2" x14ac:dyDescent="0.3">
      <c r="A702" s="56" t="s">
        <v>609</v>
      </c>
      <c r="B702" s="56">
        <v>310070915</v>
      </c>
    </row>
    <row r="703" spans="1:2" x14ac:dyDescent="0.3">
      <c r="A703" s="56" t="s">
        <v>610</v>
      </c>
      <c r="B703" s="56">
        <v>310070918</v>
      </c>
    </row>
    <row r="704" spans="1:2" x14ac:dyDescent="0.3">
      <c r="A704" s="56" t="s">
        <v>611</v>
      </c>
      <c r="B704" s="56">
        <v>310070919</v>
      </c>
    </row>
    <row r="705" spans="1:2" x14ac:dyDescent="0.3">
      <c r="A705" s="56" t="s">
        <v>612</v>
      </c>
      <c r="B705" s="56">
        <v>310070924</v>
      </c>
    </row>
    <row r="706" spans="1:2" x14ac:dyDescent="0.3">
      <c r="A706" s="56" t="s">
        <v>613</v>
      </c>
      <c r="B706" s="56">
        <v>310070925</v>
      </c>
    </row>
    <row r="707" spans="1:2" x14ac:dyDescent="0.3">
      <c r="A707" s="56" t="s">
        <v>614</v>
      </c>
      <c r="B707" s="56">
        <v>310070926</v>
      </c>
    </row>
    <row r="708" spans="1:2" x14ac:dyDescent="0.3">
      <c r="A708" s="56" t="s">
        <v>615</v>
      </c>
      <c r="B708" s="56">
        <v>310070927</v>
      </c>
    </row>
    <row r="709" spans="1:2" x14ac:dyDescent="0.3">
      <c r="A709" s="56" t="s">
        <v>616</v>
      </c>
      <c r="B709" s="56">
        <v>310070931</v>
      </c>
    </row>
    <row r="710" spans="1:2" x14ac:dyDescent="0.3">
      <c r="A710" s="56" t="s">
        <v>617</v>
      </c>
      <c r="B710" s="56">
        <v>310070964</v>
      </c>
    </row>
    <row r="711" spans="1:2" x14ac:dyDescent="0.3">
      <c r="A711" s="56" t="s">
        <v>618</v>
      </c>
      <c r="B711" s="56">
        <v>310070965</v>
      </c>
    </row>
    <row r="712" spans="1:2" x14ac:dyDescent="0.3">
      <c r="A712" s="56" t="s">
        <v>1615</v>
      </c>
      <c r="B712" s="56">
        <v>310071001</v>
      </c>
    </row>
    <row r="713" spans="1:2" x14ac:dyDescent="0.3">
      <c r="A713" s="56" t="s">
        <v>619</v>
      </c>
      <c r="B713" s="56">
        <v>310071006</v>
      </c>
    </row>
    <row r="714" spans="1:2" x14ac:dyDescent="0.3">
      <c r="A714" s="56" t="s">
        <v>620</v>
      </c>
      <c r="B714" s="56">
        <v>310071013</v>
      </c>
    </row>
    <row r="715" spans="1:2" x14ac:dyDescent="0.3">
      <c r="A715" s="56" t="s">
        <v>621</v>
      </c>
      <c r="B715" s="56">
        <v>310071024</v>
      </c>
    </row>
    <row r="716" spans="1:2" x14ac:dyDescent="0.3">
      <c r="A716" s="56" t="s">
        <v>622</v>
      </c>
      <c r="B716" s="56">
        <v>310071025</v>
      </c>
    </row>
    <row r="717" spans="1:2" x14ac:dyDescent="0.3">
      <c r="A717" s="56" t="s">
        <v>623</v>
      </c>
      <c r="B717" s="56">
        <v>310071026</v>
      </c>
    </row>
    <row r="718" spans="1:2" x14ac:dyDescent="0.3">
      <c r="A718" s="56" t="s">
        <v>624</v>
      </c>
      <c r="B718" s="56">
        <v>310071027</v>
      </c>
    </row>
    <row r="719" spans="1:2" x14ac:dyDescent="0.3">
      <c r="A719" s="56" t="s">
        <v>625</v>
      </c>
      <c r="B719" s="56">
        <v>310071028</v>
      </c>
    </row>
    <row r="720" spans="1:2" x14ac:dyDescent="0.3">
      <c r="A720" s="56" t="s">
        <v>626</v>
      </c>
      <c r="B720" s="56">
        <v>310071029</v>
      </c>
    </row>
    <row r="721" spans="1:2" x14ac:dyDescent="0.3">
      <c r="A721" s="56" t="s">
        <v>627</v>
      </c>
      <c r="B721" s="56">
        <v>310071030</v>
      </c>
    </row>
    <row r="722" spans="1:2" x14ac:dyDescent="0.3">
      <c r="A722" s="56" t="s">
        <v>628</v>
      </c>
      <c r="B722" s="56">
        <v>310071041</v>
      </c>
    </row>
    <row r="723" spans="1:2" x14ac:dyDescent="0.3">
      <c r="A723" s="56" t="s">
        <v>629</v>
      </c>
      <c r="B723" s="56">
        <v>310071201</v>
      </c>
    </row>
    <row r="724" spans="1:2" x14ac:dyDescent="0.3">
      <c r="A724" s="56" t="s">
        <v>630</v>
      </c>
      <c r="B724" s="56">
        <v>310071206</v>
      </c>
    </row>
    <row r="725" spans="1:2" x14ac:dyDescent="0.3">
      <c r="A725" s="56" t="s">
        <v>631</v>
      </c>
      <c r="B725" s="56">
        <v>310071207</v>
      </c>
    </row>
    <row r="726" spans="1:2" x14ac:dyDescent="0.3">
      <c r="A726" s="56" t="s">
        <v>632</v>
      </c>
      <c r="B726" s="56">
        <v>310071214</v>
      </c>
    </row>
    <row r="727" spans="1:2" x14ac:dyDescent="0.3">
      <c r="A727" s="56" t="s">
        <v>633</v>
      </c>
      <c r="B727" s="56">
        <v>310071406</v>
      </c>
    </row>
    <row r="728" spans="1:2" x14ac:dyDescent="0.3">
      <c r="A728" s="56" t="s">
        <v>634</v>
      </c>
      <c r="B728" s="56">
        <v>310071410</v>
      </c>
    </row>
    <row r="729" spans="1:2" x14ac:dyDescent="0.3">
      <c r="A729" s="56" t="s">
        <v>635</v>
      </c>
      <c r="B729" s="56">
        <v>310071411</v>
      </c>
    </row>
    <row r="730" spans="1:2" x14ac:dyDescent="0.3">
      <c r="A730" s="56" t="s">
        <v>636</v>
      </c>
      <c r="B730" s="56">
        <v>310071418</v>
      </c>
    </row>
    <row r="731" spans="1:2" x14ac:dyDescent="0.3">
      <c r="A731" s="56" t="s">
        <v>637</v>
      </c>
      <c r="B731" s="56">
        <v>310071419</v>
      </c>
    </row>
    <row r="732" spans="1:2" x14ac:dyDescent="0.3">
      <c r="A732" s="56" t="s">
        <v>638</v>
      </c>
      <c r="B732" s="56">
        <v>310071420</v>
      </c>
    </row>
    <row r="733" spans="1:2" x14ac:dyDescent="0.3">
      <c r="A733" s="56" t="s">
        <v>639</v>
      </c>
      <c r="B733" s="56">
        <v>310071421</v>
      </c>
    </row>
    <row r="734" spans="1:2" x14ac:dyDescent="0.3">
      <c r="A734" s="56" t="s">
        <v>640</v>
      </c>
      <c r="B734" s="56">
        <v>310080105</v>
      </c>
    </row>
    <row r="735" spans="1:2" x14ac:dyDescent="0.3">
      <c r="A735" s="56" t="s">
        <v>1616</v>
      </c>
      <c r="B735" s="56">
        <v>310080109</v>
      </c>
    </row>
    <row r="736" spans="1:2" x14ac:dyDescent="0.3">
      <c r="A736" s="56" t="s">
        <v>641</v>
      </c>
      <c r="B736" s="56">
        <v>310080110</v>
      </c>
    </row>
    <row r="737" spans="1:2" x14ac:dyDescent="0.3">
      <c r="A737" s="56" t="s">
        <v>642</v>
      </c>
      <c r="B737" s="56">
        <v>310080111</v>
      </c>
    </row>
    <row r="738" spans="1:2" x14ac:dyDescent="0.3">
      <c r="A738" s="56" t="s">
        <v>643</v>
      </c>
      <c r="B738" s="56">
        <v>310080113</v>
      </c>
    </row>
    <row r="739" spans="1:2" x14ac:dyDescent="0.3">
      <c r="A739" s="56" t="s">
        <v>644</v>
      </c>
      <c r="B739" s="56">
        <v>310080200</v>
      </c>
    </row>
    <row r="740" spans="1:2" x14ac:dyDescent="0.3">
      <c r="A740" s="56" t="s">
        <v>645</v>
      </c>
      <c r="B740" s="56">
        <v>310080201</v>
      </c>
    </row>
    <row r="741" spans="1:2" x14ac:dyDescent="0.3">
      <c r="A741" s="56" t="s">
        <v>646</v>
      </c>
      <c r="B741" s="56">
        <v>310080202</v>
      </c>
    </row>
    <row r="742" spans="1:2" x14ac:dyDescent="0.3">
      <c r="A742" s="56" t="s">
        <v>647</v>
      </c>
      <c r="B742" s="56">
        <v>310080203</v>
      </c>
    </row>
    <row r="743" spans="1:2" x14ac:dyDescent="0.3">
      <c r="A743" s="56" t="s">
        <v>648</v>
      </c>
      <c r="B743" s="56">
        <v>310080204</v>
      </c>
    </row>
    <row r="744" spans="1:2" x14ac:dyDescent="0.3">
      <c r="A744" s="56" t="s">
        <v>649</v>
      </c>
      <c r="B744" s="56">
        <v>310080205</v>
      </c>
    </row>
    <row r="745" spans="1:2" x14ac:dyDescent="0.3">
      <c r="A745" s="56" t="s">
        <v>650</v>
      </c>
      <c r="B745" s="56">
        <v>310080207</v>
      </c>
    </row>
    <row r="746" spans="1:2" x14ac:dyDescent="0.3">
      <c r="A746" s="56" t="s">
        <v>651</v>
      </c>
      <c r="B746" s="56">
        <v>310080208</v>
      </c>
    </row>
    <row r="747" spans="1:2" x14ac:dyDescent="0.3">
      <c r="A747" s="56" t="s">
        <v>652</v>
      </c>
      <c r="B747" s="56">
        <v>310080209</v>
      </c>
    </row>
    <row r="748" spans="1:2" x14ac:dyDescent="0.3">
      <c r="A748" s="56" t="s">
        <v>653</v>
      </c>
      <c r="B748" s="56">
        <v>310080210</v>
      </c>
    </row>
    <row r="749" spans="1:2" x14ac:dyDescent="0.3">
      <c r="A749" s="56" t="s">
        <v>654</v>
      </c>
      <c r="B749" s="56">
        <v>310080211</v>
      </c>
    </row>
    <row r="750" spans="1:2" x14ac:dyDescent="0.3">
      <c r="A750" s="56" t="s">
        <v>655</v>
      </c>
      <c r="B750" s="56">
        <v>310080212</v>
      </c>
    </row>
    <row r="751" spans="1:2" x14ac:dyDescent="0.3">
      <c r="A751" s="56" t="s">
        <v>656</v>
      </c>
      <c r="B751" s="56">
        <v>310080213</v>
      </c>
    </row>
    <row r="752" spans="1:2" x14ac:dyDescent="0.3">
      <c r="A752" s="56" t="s">
        <v>657</v>
      </c>
      <c r="B752" s="56">
        <v>310080214</v>
      </c>
    </row>
    <row r="753" spans="1:2" x14ac:dyDescent="0.3">
      <c r="A753" s="56" t="s">
        <v>2666</v>
      </c>
      <c r="B753" s="56">
        <v>310080215</v>
      </c>
    </row>
    <row r="754" spans="1:2" x14ac:dyDescent="0.3">
      <c r="A754" s="56" t="s">
        <v>658</v>
      </c>
      <c r="B754" s="56">
        <v>310080229</v>
      </c>
    </row>
    <row r="755" spans="1:2" x14ac:dyDescent="0.3">
      <c r="A755" s="56" t="s">
        <v>659</v>
      </c>
      <c r="B755" s="56">
        <v>310080230</v>
      </c>
    </row>
    <row r="756" spans="1:2" x14ac:dyDescent="0.3">
      <c r="A756" s="56" t="s">
        <v>660</v>
      </c>
      <c r="B756" s="56">
        <v>310080238</v>
      </c>
    </row>
    <row r="757" spans="1:2" x14ac:dyDescent="0.3">
      <c r="A757" s="56" t="s">
        <v>661</v>
      </c>
      <c r="B757" s="56">
        <v>310080239</v>
      </c>
    </row>
    <row r="758" spans="1:2" x14ac:dyDescent="0.3">
      <c r="A758" s="56" t="s">
        <v>662</v>
      </c>
      <c r="B758" s="56">
        <v>310080243</v>
      </c>
    </row>
    <row r="759" spans="1:2" x14ac:dyDescent="0.3">
      <c r="A759" s="56" t="s">
        <v>663</v>
      </c>
      <c r="B759" s="56">
        <v>310080244</v>
      </c>
    </row>
    <row r="760" spans="1:2" x14ac:dyDescent="0.3">
      <c r="A760" s="56" t="s">
        <v>664</v>
      </c>
      <c r="B760" s="56">
        <v>310080252</v>
      </c>
    </row>
    <row r="761" spans="1:2" x14ac:dyDescent="0.3">
      <c r="A761" s="56" t="s">
        <v>665</v>
      </c>
      <c r="B761" s="56">
        <v>310080253</v>
      </c>
    </row>
    <row r="762" spans="1:2" x14ac:dyDescent="0.3">
      <c r="A762" s="56" t="s">
        <v>1617</v>
      </c>
      <c r="B762" s="56">
        <v>310080262</v>
      </c>
    </row>
    <row r="763" spans="1:2" x14ac:dyDescent="0.3">
      <c r="A763" s="56" t="s">
        <v>666</v>
      </c>
      <c r="B763" s="56">
        <v>310080263</v>
      </c>
    </row>
    <row r="764" spans="1:2" x14ac:dyDescent="0.3">
      <c r="A764" s="56" t="s">
        <v>667</v>
      </c>
      <c r="B764" s="56">
        <v>310080275</v>
      </c>
    </row>
    <row r="765" spans="1:2" x14ac:dyDescent="0.3">
      <c r="A765" s="56" t="s">
        <v>668</v>
      </c>
      <c r="B765" s="56">
        <v>310080301</v>
      </c>
    </row>
    <row r="766" spans="1:2" x14ac:dyDescent="0.3">
      <c r="A766" s="56" t="s">
        <v>669</v>
      </c>
      <c r="B766" s="56">
        <v>310080305</v>
      </c>
    </row>
    <row r="767" spans="1:2" x14ac:dyDescent="0.3">
      <c r="A767" s="56" t="s">
        <v>670</v>
      </c>
      <c r="B767" s="56">
        <v>310080313</v>
      </c>
    </row>
    <row r="768" spans="1:2" x14ac:dyDescent="0.3">
      <c r="A768" s="56" t="s">
        <v>671</v>
      </c>
      <c r="B768" s="56">
        <v>310080315</v>
      </c>
    </row>
    <row r="769" spans="1:2" x14ac:dyDescent="0.3">
      <c r="A769" s="56" t="s">
        <v>672</v>
      </c>
      <c r="B769" s="56">
        <v>310080317</v>
      </c>
    </row>
    <row r="770" spans="1:2" x14ac:dyDescent="0.3">
      <c r="A770" s="56" t="s">
        <v>673</v>
      </c>
      <c r="B770" s="56">
        <v>310080322</v>
      </c>
    </row>
    <row r="771" spans="1:2" x14ac:dyDescent="0.3">
      <c r="A771" s="56" t="s">
        <v>674</v>
      </c>
      <c r="B771" s="56">
        <v>310080331</v>
      </c>
    </row>
    <row r="772" spans="1:2" x14ac:dyDescent="0.3">
      <c r="A772" s="56" t="s">
        <v>675</v>
      </c>
      <c r="B772" s="56">
        <v>310080352</v>
      </c>
    </row>
    <row r="773" spans="1:2" x14ac:dyDescent="0.3">
      <c r="A773" s="56" t="s">
        <v>676</v>
      </c>
      <c r="B773" s="56">
        <v>310080353</v>
      </c>
    </row>
    <row r="774" spans="1:2" x14ac:dyDescent="0.3">
      <c r="A774" s="56" t="s">
        <v>677</v>
      </c>
      <c r="B774" s="56">
        <v>310080355</v>
      </c>
    </row>
    <row r="775" spans="1:2" x14ac:dyDescent="0.3">
      <c r="A775" s="56" t="s">
        <v>678</v>
      </c>
      <c r="B775" s="56">
        <v>310080356</v>
      </c>
    </row>
    <row r="776" spans="1:2" x14ac:dyDescent="0.3">
      <c r="A776" s="56" t="s">
        <v>679</v>
      </c>
      <c r="B776" s="56">
        <v>310080402</v>
      </c>
    </row>
    <row r="777" spans="1:2" x14ac:dyDescent="0.3">
      <c r="A777" s="56" t="s">
        <v>680</v>
      </c>
      <c r="B777" s="56">
        <v>310080407</v>
      </c>
    </row>
    <row r="778" spans="1:2" x14ac:dyDescent="0.3">
      <c r="A778" s="56" t="s">
        <v>681</v>
      </c>
      <c r="B778" s="56">
        <v>310090103</v>
      </c>
    </row>
    <row r="779" spans="1:2" x14ac:dyDescent="0.3">
      <c r="A779" s="56" t="s">
        <v>1618</v>
      </c>
      <c r="B779" s="56">
        <v>310090106</v>
      </c>
    </row>
    <row r="780" spans="1:2" x14ac:dyDescent="0.3">
      <c r="A780" s="56" t="s">
        <v>682</v>
      </c>
      <c r="B780" s="56">
        <v>310090107</v>
      </c>
    </row>
    <row r="781" spans="1:2" x14ac:dyDescent="0.3">
      <c r="A781" s="56" t="s">
        <v>1619</v>
      </c>
      <c r="B781" s="56">
        <v>310090108</v>
      </c>
    </row>
    <row r="782" spans="1:2" x14ac:dyDescent="0.3">
      <c r="A782" s="56" t="s">
        <v>683</v>
      </c>
      <c r="B782" s="56">
        <v>310090109</v>
      </c>
    </row>
    <row r="783" spans="1:2" x14ac:dyDescent="0.3">
      <c r="A783" s="56" t="s">
        <v>684</v>
      </c>
      <c r="B783" s="56">
        <v>310090110</v>
      </c>
    </row>
    <row r="784" spans="1:2" x14ac:dyDescent="0.3">
      <c r="A784" s="56" t="s">
        <v>685</v>
      </c>
      <c r="B784" s="56">
        <v>310090111</v>
      </c>
    </row>
    <row r="785" spans="1:2" x14ac:dyDescent="0.3">
      <c r="A785" s="56" t="s">
        <v>686</v>
      </c>
      <c r="B785" s="56">
        <v>310090112</v>
      </c>
    </row>
    <row r="786" spans="1:2" x14ac:dyDescent="0.3">
      <c r="A786" s="56" t="s">
        <v>687</v>
      </c>
      <c r="B786" s="56">
        <v>310090113</v>
      </c>
    </row>
    <row r="787" spans="1:2" x14ac:dyDescent="0.3">
      <c r="A787" s="56" t="s">
        <v>688</v>
      </c>
      <c r="B787" s="56">
        <v>310090114</v>
      </c>
    </row>
    <row r="788" spans="1:2" x14ac:dyDescent="0.3">
      <c r="A788" s="56" t="s">
        <v>689</v>
      </c>
      <c r="B788" s="56">
        <v>310090115</v>
      </c>
    </row>
    <row r="789" spans="1:2" x14ac:dyDescent="0.3">
      <c r="A789" s="56" t="s">
        <v>690</v>
      </c>
      <c r="B789" s="56">
        <v>310090116</v>
      </c>
    </row>
    <row r="790" spans="1:2" x14ac:dyDescent="0.3">
      <c r="A790" s="56" t="s">
        <v>691</v>
      </c>
      <c r="B790" s="56">
        <v>310090117</v>
      </c>
    </row>
    <row r="791" spans="1:2" x14ac:dyDescent="0.3">
      <c r="A791" s="56" t="s">
        <v>692</v>
      </c>
      <c r="B791" s="56">
        <v>310090118</v>
      </c>
    </row>
    <row r="792" spans="1:2" x14ac:dyDescent="0.3">
      <c r="A792" s="56" t="s">
        <v>693</v>
      </c>
      <c r="B792" s="56">
        <v>310090119</v>
      </c>
    </row>
    <row r="793" spans="1:2" x14ac:dyDescent="0.3">
      <c r="A793" s="56" t="s">
        <v>694</v>
      </c>
      <c r="B793" s="56">
        <v>310090120</v>
      </c>
    </row>
    <row r="794" spans="1:2" x14ac:dyDescent="0.3">
      <c r="A794" s="56" t="s">
        <v>695</v>
      </c>
      <c r="B794" s="56">
        <v>310090121</v>
      </c>
    </row>
    <row r="795" spans="1:2" x14ac:dyDescent="0.3">
      <c r="A795" s="56" t="s">
        <v>696</v>
      </c>
      <c r="B795" s="56">
        <v>310090122</v>
      </c>
    </row>
    <row r="796" spans="1:2" x14ac:dyDescent="0.3">
      <c r="A796" s="56" t="s">
        <v>697</v>
      </c>
      <c r="B796" s="56">
        <v>310090123</v>
      </c>
    </row>
    <row r="797" spans="1:2" x14ac:dyDescent="0.3">
      <c r="A797" s="56" t="s">
        <v>698</v>
      </c>
      <c r="B797" s="56">
        <v>310090124</v>
      </c>
    </row>
    <row r="798" spans="1:2" x14ac:dyDescent="0.3">
      <c r="A798" s="56" t="s">
        <v>699</v>
      </c>
      <c r="B798" s="56">
        <v>310090125</v>
      </c>
    </row>
    <row r="799" spans="1:2" x14ac:dyDescent="0.3">
      <c r="A799" s="56" t="s">
        <v>700</v>
      </c>
      <c r="B799" s="56">
        <v>310090126</v>
      </c>
    </row>
    <row r="800" spans="1:2" x14ac:dyDescent="0.3">
      <c r="A800" s="56" t="s">
        <v>701</v>
      </c>
      <c r="B800" s="56">
        <v>310090129</v>
      </c>
    </row>
    <row r="801" spans="1:2" x14ac:dyDescent="0.3">
      <c r="A801" s="56" t="s">
        <v>1620</v>
      </c>
      <c r="B801" s="56">
        <v>310090130</v>
      </c>
    </row>
    <row r="802" spans="1:2" x14ac:dyDescent="0.3">
      <c r="A802" s="56" t="s">
        <v>702</v>
      </c>
      <c r="B802" s="56">
        <v>310090135</v>
      </c>
    </row>
    <row r="803" spans="1:2" x14ac:dyDescent="0.3">
      <c r="A803" s="56" t="s">
        <v>1621</v>
      </c>
      <c r="B803" s="56">
        <v>310090136</v>
      </c>
    </row>
    <row r="804" spans="1:2" x14ac:dyDescent="0.3">
      <c r="A804" s="56" t="s">
        <v>703</v>
      </c>
      <c r="B804" s="56">
        <v>310090146</v>
      </c>
    </row>
    <row r="805" spans="1:2" x14ac:dyDescent="0.3">
      <c r="A805" s="56" t="s">
        <v>704</v>
      </c>
      <c r="B805" s="56">
        <v>310090147</v>
      </c>
    </row>
    <row r="806" spans="1:2" x14ac:dyDescent="0.3">
      <c r="A806" s="56" t="s">
        <v>1622</v>
      </c>
      <c r="B806" s="56">
        <v>310090148</v>
      </c>
    </row>
    <row r="807" spans="1:2" x14ac:dyDescent="0.3">
      <c r="A807" s="56" t="s">
        <v>705</v>
      </c>
      <c r="B807" s="56">
        <v>310090149</v>
      </c>
    </row>
    <row r="808" spans="1:2" x14ac:dyDescent="0.3">
      <c r="A808" s="56" t="s">
        <v>706</v>
      </c>
      <c r="B808" s="56">
        <v>310090151</v>
      </c>
    </row>
    <row r="809" spans="1:2" x14ac:dyDescent="0.3">
      <c r="A809" s="56" t="s">
        <v>707</v>
      </c>
      <c r="B809" s="56">
        <v>310090152</v>
      </c>
    </row>
    <row r="810" spans="1:2" x14ac:dyDescent="0.3">
      <c r="A810" s="56" t="s">
        <v>708</v>
      </c>
      <c r="B810" s="56">
        <v>310090153</v>
      </c>
    </row>
    <row r="811" spans="1:2" x14ac:dyDescent="0.3">
      <c r="A811" s="56" t="s">
        <v>709</v>
      </c>
      <c r="B811" s="56">
        <v>310090154</v>
      </c>
    </row>
    <row r="812" spans="1:2" x14ac:dyDescent="0.3">
      <c r="A812" s="56" t="s">
        <v>710</v>
      </c>
      <c r="B812" s="56">
        <v>310090155</v>
      </c>
    </row>
    <row r="813" spans="1:2" x14ac:dyDescent="0.3">
      <c r="A813" s="56" t="s">
        <v>711</v>
      </c>
      <c r="B813" s="56">
        <v>310090156</v>
      </c>
    </row>
    <row r="814" spans="1:2" x14ac:dyDescent="0.3">
      <c r="A814" s="56" t="s">
        <v>712</v>
      </c>
      <c r="B814" s="56">
        <v>310090157</v>
      </c>
    </row>
    <row r="815" spans="1:2" x14ac:dyDescent="0.3">
      <c r="A815" s="56" t="s">
        <v>713</v>
      </c>
      <c r="B815" s="56">
        <v>310090158</v>
      </c>
    </row>
    <row r="816" spans="1:2" x14ac:dyDescent="0.3">
      <c r="A816" s="56" t="s">
        <v>714</v>
      </c>
      <c r="B816" s="56">
        <v>310090159</v>
      </c>
    </row>
    <row r="817" spans="1:2" x14ac:dyDescent="0.3">
      <c r="A817" s="56" t="s">
        <v>715</v>
      </c>
      <c r="B817" s="56">
        <v>310090160</v>
      </c>
    </row>
    <row r="818" spans="1:2" x14ac:dyDescent="0.3">
      <c r="A818" s="56" t="s">
        <v>716</v>
      </c>
      <c r="B818" s="56">
        <v>310090161</v>
      </c>
    </row>
    <row r="819" spans="1:2" x14ac:dyDescent="0.3">
      <c r="A819" s="56" t="s">
        <v>717</v>
      </c>
      <c r="B819" s="56">
        <v>310090168</v>
      </c>
    </row>
    <row r="820" spans="1:2" x14ac:dyDescent="0.3">
      <c r="A820" s="56" t="s">
        <v>718</v>
      </c>
      <c r="B820" s="56">
        <v>310090172</v>
      </c>
    </row>
    <row r="821" spans="1:2" x14ac:dyDescent="0.3">
      <c r="A821" s="56" t="s">
        <v>719</v>
      </c>
      <c r="B821" s="56">
        <v>310090173</v>
      </c>
    </row>
    <row r="822" spans="1:2" x14ac:dyDescent="0.3">
      <c r="A822" s="56" t="s">
        <v>720</v>
      </c>
      <c r="B822" s="56">
        <v>310090178</v>
      </c>
    </row>
    <row r="823" spans="1:2" x14ac:dyDescent="0.3">
      <c r="A823" s="56" t="s">
        <v>721</v>
      </c>
      <c r="B823" s="56">
        <v>310090179</v>
      </c>
    </row>
    <row r="824" spans="1:2" x14ac:dyDescent="0.3">
      <c r="A824" s="56" t="s">
        <v>722</v>
      </c>
      <c r="B824" s="56">
        <v>310090180</v>
      </c>
    </row>
    <row r="825" spans="1:2" x14ac:dyDescent="0.3">
      <c r="A825" s="56" t="s">
        <v>723</v>
      </c>
      <c r="B825" s="56">
        <v>310090181</v>
      </c>
    </row>
    <row r="826" spans="1:2" x14ac:dyDescent="0.3">
      <c r="A826" s="56" t="s">
        <v>724</v>
      </c>
      <c r="B826" s="56">
        <v>310090182</v>
      </c>
    </row>
    <row r="827" spans="1:2" x14ac:dyDescent="0.3">
      <c r="A827" s="56" t="s">
        <v>725</v>
      </c>
      <c r="B827" s="56">
        <v>310090183</v>
      </c>
    </row>
    <row r="828" spans="1:2" x14ac:dyDescent="0.3">
      <c r="A828" s="56" t="s">
        <v>726</v>
      </c>
      <c r="B828" s="56">
        <v>310090184</v>
      </c>
    </row>
    <row r="829" spans="1:2" x14ac:dyDescent="0.3">
      <c r="A829" s="56" t="s">
        <v>727</v>
      </c>
      <c r="B829" s="56">
        <v>310090185</v>
      </c>
    </row>
    <row r="830" spans="1:2" x14ac:dyDescent="0.3">
      <c r="A830" s="56" t="s">
        <v>728</v>
      </c>
      <c r="B830" s="56">
        <v>310090186</v>
      </c>
    </row>
    <row r="831" spans="1:2" x14ac:dyDescent="0.3">
      <c r="A831" s="56" t="s">
        <v>729</v>
      </c>
      <c r="B831" s="56">
        <v>310090187</v>
      </c>
    </row>
    <row r="832" spans="1:2" x14ac:dyDescent="0.3">
      <c r="A832" s="56" t="s">
        <v>1623</v>
      </c>
      <c r="B832" s="56">
        <v>310090188</v>
      </c>
    </row>
    <row r="833" spans="1:2" x14ac:dyDescent="0.3">
      <c r="A833" s="56" t="s">
        <v>730</v>
      </c>
      <c r="B833" s="56">
        <v>310090201</v>
      </c>
    </row>
    <row r="834" spans="1:2" x14ac:dyDescent="0.3">
      <c r="A834" s="56" t="s">
        <v>731</v>
      </c>
      <c r="B834" s="56">
        <v>310090210</v>
      </c>
    </row>
    <row r="835" spans="1:2" x14ac:dyDescent="0.3">
      <c r="A835" s="56" t="s">
        <v>732</v>
      </c>
      <c r="B835" s="56">
        <v>310090215</v>
      </c>
    </row>
    <row r="836" spans="1:2" x14ac:dyDescent="0.3">
      <c r="A836" s="56" t="s">
        <v>733</v>
      </c>
      <c r="B836" s="56">
        <v>310090310</v>
      </c>
    </row>
    <row r="837" spans="1:2" x14ac:dyDescent="0.3">
      <c r="A837" s="56" t="s">
        <v>734</v>
      </c>
      <c r="B837" s="56">
        <v>310090503</v>
      </c>
    </row>
    <row r="838" spans="1:2" x14ac:dyDescent="0.3">
      <c r="A838" s="56" t="s">
        <v>735</v>
      </c>
      <c r="B838" s="56">
        <v>310090512</v>
      </c>
    </row>
    <row r="839" spans="1:2" x14ac:dyDescent="0.3">
      <c r="A839" s="56" t="s">
        <v>736</v>
      </c>
      <c r="B839" s="56">
        <v>310090515</v>
      </c>
    </row>
    <row r="840" spans="1:2" x14ac:dyDescent="0.3">
      <c r="A840" s="56" t="s">
        <v>737</v>
      </c>
      <c r="B840" s="56">
        <v>310090520</v>
      </c>
    </row>
    <row r="841" spans="1:2" x14ac:dyDescent="0.3">
      <c r="A841" s="56" t="s">
        <v>738</v>
      </c>
      <c r="B841" s="56">
        <v>310090521</v>
      </c>
    </row>
    <row r="842" spans="1:2" x14ac:dyDescent="0.3">
      <c r="A842" s="56" t="s">
        <v>739</v>
      </c>
      <c r="B842" s="56">
        <v>310090522</v>
      </c>
    </row>
    <row r="843" spans="1:2" x14ac:dyDescent="0.3">
      <c r="A843" s="56" t="s">
        <v>740</v>
      </c>
      <c r="B843" s="56">
        <v>310090524</v>
      </c>
    </row>
    <row r="844" spans="1:2" x14ac:dyDescent="0.3">
      <c r="A844" s="56" t="s">
        <v>741</v>
      </c>
      <c r="B844" s="56">
        <v>310090529</v>
      </c>
    </row>
    <row r="845" spans="1:2" x14ac:dyDescent="0.3">
      <c r="A845" s="56" t="s">
        <v>742</v>
      </c>
      <c r="B845" s="56">
        <v>310090530</v>
      </c>
    </row>
    <row r="846" spans="1:2" x14ac:dyDescent="0.3">
      <c r="A846" s="56" t="s">
        <v>743</v>
      </c>
      <c r="B846" s="56">
        <v>310090537</v>
      </c>
    </row>
    <row r="847" spans="1:2" x14ac:dyDescent="0.3">
      <c r="A847" s="56" t="s">
        <v>744</v>
      </c>
      <c r="B847" s="56">
        <v>310090804</v>
      </c>
    </row>
    <row r="848" spans="1:2" x14ac:dyDescent="0.3">
      <c r="A848" s="56" t="s">
        <v>745</v>
      </c>
      <c r="B848" s="56">
        <v>310090806</v>
      </c>
    </row>
    <row r="849" spans="1:2" x14ac:dyDescent="0.3">
      <c r="A849" s="56" t="s">
        <v>1624</v>
      </c>
      <c r="B849" s="56">
        <v>310090808</v>
      </c>
    </row>
    <row r="850" spans="1:2" x14ac:dyDescent="0.3">
      <c r="A850" s="56" t="s">
        <v>746</v>
      </c>
      <c r="B850" s="56">
        <v>310090809</v>
      </c>
    </row>
    <row r="851" spans="1:2" x14ac:dyDescent="0.3">
      <c r="A851" s="56" t="s">
        <v>1625</v>
      </c>
      <c r="B851" s="56">
        <v>310090810</v>
      </c>
    </row>
    <row r="852" spans="1:2" x14ac:dyDescent="0.3">
      <c r="A852" s="56" t="s">
        <v>747</v>
      </c>
      <c r="B852" s="56">
        <v>310090811</v>
      </c>
    </row>
    <row r="853" spans="1:2" x14ac:dyDescent="0.3">
      <c r="A853" s="56" t="s">
        <v>748</v>
      </c>
      <c r="B853" s="56">
        <v>310090812</v>
      </c>
    </row>
    <row r="854" spans="1:2" x14ac:dyDescent="0.3">
      <c r="A854" s="56" t="s">
        <v>749</v>
      </c>
      <c r="B854" s="56">
        <v>310090813</v>
      </c>
    </row>
    <row r="855" spans="1:2" x14ac:dyDescent="0.3">
      <c r="A855" s="56" t="s">
        <v>750</v>
      </c>
      <c r="B855" s="56">
        <v>310090814</v>
      </c>
    </row>
    <row r="856" spans="1:2" x14ac:dyDescent="0.3">
      <c r="A856" s="56" t="s">
        <v>751</v>
      </c>
      <c r="B856" s="56">
        <v>310090815</v>
      </c>
    </row>
    <row r="857" spans="1:2" x14ac:dyDescent="0.3">
      <c r="A857" s="56" t="s">
        <v>752</v>
      </c>
      <c r="B857" s="56">
        <v>310090816</v>
      </c>
    </row>
    <row r="858" spans="1:2" x14ac:dyDescent="0.3">
      <c r="A858" s="56" t="s">
        <v>1626</v>
      </c>
      <c r="B858" s="56">
        <v>310090817</v>
      </c>
    </row>
    <row r="859" spans="1:2" x14ac:dyDescent="0.3">
      <c r="A859" s="56" t="s">
        <v>753</v>
      </c>
      <c r="B859" s="56">
        <v>310090818</v>
      </c>
    </row>
    <row r="860" spans="1:2" x14ac:dyDescent="0.3">
      <c r="A860" s="56" t="s">
        <v>754</v>
      </c>
      <c r="B860" s="56">
        <v>310090819</v>
      </c>
    </row>
    <row r="861" spans="1:2" x14ac:dyDescent="0.3">
      <c r="A861" s="56" t="s">
        <v>755</v>
      </c>
      <c r="B861" s="56">
        <v>310090820</v>
      </c>
    </row>
    <row r="862" spans="1:2" x14ac:dyDescent="0.3">
      <c r="A862" s="56" t="s">
        <v>756</v>
      </c>
      <c r="B862" s="56">
        <v>310090821</v>
      </c>
    </row>
    <row r="863" spans="1:2" x14ac:dyDescent="0.3">
      <c r="A863" s="56" t="s">
        <v>757</v>
      </c>
      <c r="B863" s="56">
        <v>310090822</v>
      </c>
    </row>
    <row r="864" spans="1:2" x14ac:dyDescent="0.3">
      <c r="A864" s="56" t="s">
        <v>1627</v>
      </c>
      <c r="B864" s="56">
        <v>310090823</v>
      </c>
    </row>
    <row r="865" spans="1:2" x14ac:dyDescent="0.3">
      <c r="A865" s="56" t="s">
        <v>758</v>
      </c>
      <c r="B865" s="56">
        <v>310090826</v>
      </c>
    </row>
    <row r="866" spans="1:2" x14ac:dyDescent="0.3">
      <c r="A866" s="56" t="s">
        <v>1628</v>
      </c>
      <c r="B866" s="56">
        <v>310090832</v>
      </c>
    </row>
    <row r="867" spans="1:2" x14ac:dyDescent="0.3">
      <c r="A867" s="56" t="s">
        <v>759</v>
      </c>
      <c r="B867" s="56">
        <v>310090833</v>
      </c>
    </row>
    <row r="868" spans="1:2" x14ac:dyDescent="0.3">
      <c r="A868" s="56" t="s">
        <v>760</v>
      </c>
      <c r="B868" s="56">
        <v>310090834</v>
      </c>
    </row>
    <row r="869" spans="1:2" x14ac:dyDescent="0.3">
      <c r="A869" s="56" t="s">
        <v>761</v>
      </c>
      <c r="B869" s="56">
        <v>310090835</v>
      </c>
    </row>
    <row r="870" spans="1:2" x14ac:dyDescent="0.3">
      <c r="A870" s="56" t="s">
        <v>762</v>
      </c>
      <c r="B870" s="56">
        <v>310090836</v>
      </c>
    </row>
    <row r="871" spans="1:2" x14ac:dyDescent="0.3">
      <c r="A871" s="56" t="s">
        <v>763</v>
      </c>
      <c r="B871" s="56">
        <v>310090839</v>
      </c>
    </row>
    <row r="872" spans="1:2" x14ac:dyDescent="0.3">
      <c r="A872" s="56" t="s">
        <v>1629</v>
      </c>
      <c r="B872" s="56">
        <v>310090840</v>
      </c>
    </row>
    <row r="873" spans="1:2" x14ac:dyDescent="0.3">
      <c r="A873" s="56" t="s">
        <v>764</v>
      </c>
      <c r="B873" s="56">
        <v>310090841</v>
      </c>
    </row>
    <row r="874" spans="1:2" x14ac:dyDescent="0.3">
      <c r="A874" s="56" t="s">
        <v>765</v>
      </c>
      <c r="B874" s="56">
        <v>310090846</v>
      </c>
    </row>
    <row r="875" spans="1:2" x14ac:dyDescent="0.3">
      <c r="A875" s="56" t="s">
        <v>766</v>
      </c>
      <c r="B875" s="56">
        <v>310090858</v>
      </c>
    </row>
    <row r="876" spans="1:2" x14ac:dyDescent="0.3">
      <c r="A876" s="56" t="s">
        <v>767</v>
      </c>
      <c r="B876" s="56">
        <v>310090859</v>
      </c>
    </row>
    <row r="877" spans="1:2" x14ac:dyDescent="0.3">
      <c r="A877" s="56" t="s">
        <v>768</v>
      </c>
      <c r="B877" s="56">
        <v>310090866</v>
      </c>
    </row>
    <row r="878" spans="1:2" x14ac:dyDescent="0.3">
      <c r="A878" s="56" t="s">
        <v>769</v>
      </c>
      <c r="B878" s="56">
        <v>310091001</v>
      </c>
    </row>
    <row r="879" spans="1:2" x14ac:dyDescent="0.3">
      <c r="A879" s="56" t="s">
        <v>770</v>
      </c>
      <c r="B879" s="56">
        <v>310091003</v>
      </c>
    </row>
    <row r="880" spans="1:2" x14ac:dyDescent="0.3">
      <c r="A880" s="56" t="s">
        <v>771</v>
      </c>
      <c r="B880" s="56">
        <v>310091004</v>
      </c>
    </row>
    <row r="881" spans="1:2" x14ac:dyDescent="0.3">
      <c r="A881" s="56" t="s">
        <v>772</v>
      </c>
      <c r="B881" s="56">
        <v>310091008</v>
      </c>
    </row>
    <row r="882" spans="1:2" x14ac:dyDescent="0.3">
      <c r="A882" s="56" t="s">
        <v>773</v>
      </c>
      <c r="B882" s="56">
        <v>310091009</v>
      </c>
    </row>
    <row r="883" spans="1:2" x14ac:dyDescent="0.3">
      <c r="A883" s="56" t="s">
        <v>1630</v>
      </c>
      <c r="B883" s="56">
        <v>310091011</v>
      </c>
    </row>
    <row r="884" spans="1:2" x14ac:dyDescent="0.3">
      <c r="A884" s="56" t="s">
        <v>774</v>
      </c>
      <c r="B884" s="56">
        <v>310091012</v>
      </c>
    </row>
    <row r="885" spans="1:2" x14ac:dyDescent="0.3">
      <c r="A885" s="56" t="s">
        <v>775</v>
      </c>
      <c r="B885" s="56">
        <v>310091013</v>
      </c>
    </row>
    <row r="886" spans="1:2" x14ac:dyDescent="0.3">
      <c r="A886" s="56" t="s">
        <v>776</v>
      </c>
      <c r="B886" s="56">
        <v>310091015</v>
      </c>
    </row>
    <row r="887" spans="1:2" x14ac:dyDescent="0.3">
      <c r="A887" s="56" t="s">
        <v>1631</v>
      </c>
      <c r="B887" s="56">
        <v>310091016</v>
      </c>
    </row>
    <row r="888" spans="1:2" x14ac:dyDescent="0.3">
      <c r="A888" s="56" t="s">
        <v>777</v>
      </c>
      <c r="B888" s="56">
        <v>310091017</v>
      </c>
    </row>
    <row r="889" spans="1:2" x14ac:dyDescent="0.3">
      <c r="A889" s="56" t="s">
        <v>778</v>
      </c>
      <c r="B889" s="56">
        <v>310091042</v>
      </c>
    </row>
    <row r="890" spans="1:2" x14ac:dyDescent="0.3">
      <c r="A890" s="56" t="s">
        <v>779</v>
      </c>
      <c r="B890" s="56">
        <v>310091043</v>
      </c>
    </row>
    <row r="891" spans="1:2" x14ac:dyDescent="0.3">
      <c r="A891" s="56" t="s">
        <v>780</v>
      </c>
      <c r="B891" s="56">
        <v>310091044</v>
      </c>
    </row>
    <row r="892" spans="1:2" x14ac:dyDescent="0.3">
      <c r="A892" s="56" t="s">
        <v>781</v>
      </c>
      <c r="B892" s="56">
        <v>310091050</v>
      </c>
    </row>
    <row r="893" spans="1:2" x14ac:dyDescent="0.3">
      <c r="A893" s="56" t="s">
        <v>782</v>
      </c>
      <c r="B893" s="56">
        <v>310091111</v>
      </c>
    </row>
    <row r="894" spans="1:2" x14ac:dyDescent="0.3">
      <c r="A894" s="56" t="s">
        <v>1632</v>
      </c>
      <c r="B894" s="56">
        <v>310091121</v>
      </c>
    </row>
    <row r="895" spans="1:2" x14ac:dyDescent="0.3">
      <c r="A895" s="56" t="s">
        <v>783</v>
      </c>
      <c r="B895" s="56">
        <v>310091126</v>
      </c>
    </row>
    <row r="896" spans="1:2" x14ac:dyDescent="0.3">
      <c r="A896" s="56" t="s">
        <v>784</v>
      </c>
      <c r="B896" s="56">
        <v>310091202</v>
      </c>
    </row>
    <row r="897" spans="1:2" x14ac:dyDescent="0.3">
      <c r="A897" s="56" t="s">
        <v>785</v>
      </c>
      <c r="B897" s="56">
        <v>310091203</v>
      </c>
    </row>
    <row r="898" spans="1:2" x14ac:dyDescent="0.3">
      <c r="A898" s="56" t="s">
        <v>786</v>
      </c>
      <c r="B898" s="56">
        <v>310091204</v>
      </c>
    </row>
    <row r="899" spans="1:2" x14ac:dyDescent="0.3">
      <c r="A899" s="56" t="s">
        <v>787</v>
      </c>
      <c r="B899" s="56">
        <v>310091205</v>
      </c>
    </row>
    <row r="900" spans="1:2" x14ac:dyDescent="0.3">
      <c r="A900" s="56" t="s">
        <v>788</v>
      </c>
      <c r="B900" s="56">
        <v>310091207</v>
      </c>
    </row>
    <row r="901" spans="1:2" x14ac:dyDescent="0.3">
      <c r="A901" s="56" t="s">
        <v>789</v>
      </c>
      <c r="B901" s="56">
        <v>310091211</v>
      </c>
    </row>
    <row r="902" spans="1:2" x14ac:dyDescent="0.3">
      <c r="A902" s="56" t="s">
        <v>790</v>
      </c>
      <c r="B902" s="56">
        <v>310091212</v>
      </c>
    </row>
    <row r="903" spans="1:2" x14ac:dyDescent="0.3">
      <c r="A903" s="56" t="s">
        <v>791</v>
      </c>
      <c r="B903" s="56">
        <v>310091213</v>
      </c>
    </row>
    <row r="904" spans="1:2" x14ac:dyDescent="0.3">
      <c r="A904" s="56" t="s">
        <v>792</v>
      </c>
      <c r="B904" s="56">
        <v>310091214</v>
      </c>
    </row>
    <row r="905" spans="1:2" x14ac:dyDescent="0.3">
      <c r="A905" s="56" t="s">
        <v>793</v>
      </c>
      <c r="B905" s="56">
        <v>310091215</v>
      </c>
    </row>
    <row r="906" spans="1:2" x14ac:dyDescent="0.3">
      <c r="A906" s="56" t="s">
        <v>794</v>
      </c>
      <c r="B906" s="56">
        <v>310091216</v>
      </c>
    </row>
    <row r="907" spans="1:2" x14ac:dyDescent="0.3">
      <c r="A907" s="56" t="s">
        <v>795</v>
      </c>
      <c r="B907" s="56">
        <v>310091217</v>
      </c>
    </row>
    <row r="908" spans="1:2" x14ac:dyDescent="0.3">
      <c r="A908" s="56" t="s">
        <v>796</v>
      </c>
      <c r="B908" s="56">
        <v>310091218</v>
      </c>
    </row>
    <row r="909" spans="1:2" x14ac:dyDescent="0.3">
      <c r="A909" s="56" t="s">
        <v>797</v>
      </c>
      <c r="B909" s="56">
        <v>310091219</v>
      </c>
    </row>
    <row r="910" spans="1:2" x14ac:dyDescent="0.3">
      <c r="A910" s="56" t="s">
        <v>798</v>
      </c>
      <c r="B910" s="56">
        <v>310091220</v>
      </c>
    </row>
    <row r="911" spans="1:2" x14ac:dyDescent="0.3">
      <c r="A911" s="56" t="s">
        <v>799</v>
      </c>
      <c r="B911" s="56">
        <v>310091224</v>
      </c>
    </row>
    <row r="912" spans="1:2" x14ac:dyDescent="0.3">
      <c r="A912" s="56" t="s">
        <v>800</v>
      </c>
      <c r="B912" s="56">
        <v>310091233</v>
      </c>
    </row>
    <row r="913" spans="1:2" x14ac:dyDescent="0.3">
      <c r="A913" s="56" t="s">
        <v>801</v>
      </c>
      <c r="B913" s="56">
        <v>310091235</v>
      </c>
    </row>
    <row r="914" spans="1:2" x14ac:dyDescent="0.3">
      <c r="A914" s="56" t="s">
        <v>802</v>
      </c>
      <c r="B914" s="56">
        <v>310100102</v>
      </c>
    </row>
    <row r="915" spans="1:2" x14ac:dyDescent="0.3">
      <c r="A915" s="56" t="s">
        <v>1633</v>
      </c>
      <c r="B915" s="56">
        <v>310100103</v>
      </c>
    </row>
    <row r="916" spans="1:2" x14ac:dyDescent="0.3">
      <c r="A916" s="56" t="s">
        <v>1634</v>
      </c>
      <c r="B916" s="56">
        <v>310100104</v>
      </c>
    </row>
    <row r="917" spans="1:2" x14ac:dyDescent="0.3">
      <c r="A917" s="56" t="s">
        <v>803</v>
      </c>
      <c r="B917" s="56">
        <v>310100105</v>
      </c>
    </row>
    <row r="918" spans="1:2" x14ac:dyDescent="0.3">
      <c r="A918" s="56" t="s">
        <v>1635</v>
      </c>
      <c r="B918" s="56">
        <v>310100106</v>
      </c>
    </row>
    <row r="919" spans="1:2" x14ac:dyDescent="0.3">
      <c r="A919" s="56" t="s">
        <v>1636</v>
      </c>
      <c r="B919" s="56">
        <v>310100107</v>
      </c>
    </row>
    <row r="920" spans="1:2" x14ac:dyDescent="0.3">
      <c r="A920" s="56" t="s">
        <v>1637</v>
      </c>
      <c r="B920" s="56">
        <v>310100108</v>
      </c>
    </row>
    <row r="921" spans="1:2" x14ac:dyDescent="0.3">
      <c r="A921" s="56" t="s">
        <v>1638</v>
      </c>
      <c r="B921" s="56">
        <v>310100112</v>
      </c>
    </row>
    <row r="922" spans="1:2" x14ac:dyDescent="0.3">
      <c r="A922" s="56" t="s">
        <v>804</v>
      </c>
      <c r="B922" s="56">
        <v>310100114</v>
      </c>
    </row>
    <row r="923" spans="1:2" x14ac:dyDescent="0.3">
      <c r="A923" s="56" t="s">
        <v>805</v>
      </c>
      <c r="B923" s="56">
        <v>310100115</v>
      </c>
    </row>
    <row r="924" spans="1:2" x14ac:dyDescent="0.3">
      <c r="A924" s="56" t="s">
        <v>806</v>
      </c>
      <c r="B924" s="56">
        <v>310100116</v>
      </c>
    </row>
    <row r="925" spans="1:2" x14ac:dyDescent="0.3">
      <c r="A925" s="56" t="s">
        <v>1639</v>
      </c>
      <c r="B925" s="56">
        <v>310100117</v>
      </c>
    </row>
    <row r="926" spans="1:2" x14ac:dyDescent="0.3">
      <c r="A926" s="56" t="s">
        <v>1640</v>
      </c>
      <c r="B926" s="56">
        <v>310100125</v>
      </c>
    </row>
    <row r="927" spans="1:2" x14ac:dyDescent="0.3">
      <c r="A927" s="56" t="s">
        <v>807</v>
      </c>
      <c r="B927" s="56">
        <v>310100127</v>
      </c>
    </row>
    <row r="928" spans="1:2" x14ac:dyDescent="0.3">
      <c r="A928" s="56" t="s">
        <v>808</v>
      </c>
      <c r="B928" s="56">
        <v>310100128</v>
      </c>
    </row>
    <row r="929" spans="1:2" x14ac:dyDescent="0.3">
      <c r="A929" s="56" t="s">
        <v>809</v>
      </c>
      <c r="B929" s="56">
        <v>310100129</v>
      </c>
    </row>
    <row r="930" spans="1:2" x14ac:dyDescent="0.3">
      <c r="A930" s="56" t="s">
        <v>810</v>
      </c>
      <c r="B930" s="56">
        <v>310100130</v>
      </c>
    </row>
    <row r="931" spans="1:2" x14ac:dyDescent="0.3">
      <c r="A931" s="56" t="s">
        <v>1641</v>
      </c>
      <c r="B931" s="56">
        <v>310100131</v>
      </c>
    </row>
    <row r="932" spans="1:2" x14ac:dyDescent="0.3">
      <c r="A932" s="56" t="s">
        <v>811</v>
      </c>
      <c r="B932" s="56">
        <v>310100217</v>
      </c>
    </row>
    <row r="933" spans="1:2" x14ac:dyDescent="0.3">
      <c r="A933" s="56" t="s">
        <v>812</v>
      </c>
      <c r="B933" s="56">
        <v>310100218</v>
      </c>
    </row>
    <row r="934" spans="1:2" x14ac:dyDescent="0.3">
      <c r="A934" s="56" t="s">
        <v>1642</v>
      </c>
      <c r="B934" s="56">
        <v>310100304</v>
      </c>
    </row>
    <row r="935" spans="1:2" x14ac:dyDescent="0.3">
      <c r="A935" s="56" t="s">
        <v>813</v>
      </c>
      <c r="B935" s="56">
        <v>310110100</v>
      </c>
    </row>
    <row r="936" spans="1:2" x14ac:dyDescent="0.3">
      <c r="A936" s="56" t="s">
        <v>814</v>
      </c>
      <c r="B936" s="56">
        <v>310110201</v>
      </c>
    </row>
    <row r="937" spans="1:2" x14ac:dyDescent="0.3">
      <c r="A937" s="56" t="s">
        <v>1643</v>
      </c>
      <c r="B937" s="56">
        <v>310110202</v>
      </c>
    </row>
    <row r="938" spans="1:2" x14ac:dyDescent="0.3">
      <c r="A938" s="56" t="s">
        <v>815</v>
      </c>
      <c r="B938" s="56">
        <v>310110203</v>
      </c>
    </row>
    <row r="939" spans="1:2" x14ac:dyDescent="0.3">
      <c r="A939" s="56" t="s">
        <v>816</v>
      </c>
      <c r="B939" s="56">
        <v>310110206</v>
      </c>
    </row>
    <row r="940" spans="1:2" x14ac:dyDescent="0.3">
      <c r="A940" s="56" t="s">
        <v>817</v>
      </c>
      <c r="B940" s="56">
        <v>310110209</v>
      </c>
    </row>
    <row r="941" spans="1:2" x14ac:dyDescent="0.3">
      <c r="A941" s="56" t="s">
        <v>818</v>
      </c>
      <c r="B941" s="56">
        <v>310110211</v>
      </c>
    </row>
    <row r="942" spans="1:2" x14ac:dyDescent="0.3">
      <c r="A942" s="56" t="s">
        <v>819</v>
      </c>
      <c r="B942" s="56">
        <v>310110212</v>
      </c>
    </row>
    <row r="943" spans="1:2" x14ac:dyDescent="0.3">
      <c r="A943" s="56" t="s">
        <v>1644</v>
      </c>
      <c r="B943" s="56">
        <v>310110310</v>
      </c>
    </row>
    <row r="944" spans="1:2" x14ac:dyDescent="0.3">
      <c r="A944" s="56" t="s">
        <v>820</v>
      </c>
      <c r="B944" s="56">
        <v>310110312</v>
      </c>
    </row>
    <row r="945" spans="1:2" x14ac:dyDescent="0.3">
      <c r="A945" s="56" t="s">
        <v>1645</v>
      </c>
      <c r="B945" s="56">
        <v>310110313</v>
      </c>
    </row>
    <row r="946" spans="1:2" x14ac:dyDescent="0.3">
      <c r="A946" s="56" t="s">
        <v>1646</v>
      </c>
      <c r="B946" s="56">
        <v>310110315</v>
      </c>
    </row>
    <row r="947" spans="1:2" x14ac:dyDescent="0.3">
      <c r="A947" s="56" t="s">
        <v>821</v>
      </c>
      <c r="B947" s="56">
        <v>310110321</v>
      </c>
    </row>
    <row r="948" spans="1:2" x14ac:dyDescent="0.3">
      <c r="A948" s="56" t="s">
        <v>822</v>
      </c>
      <c r="B948" s="56">
        <v>310110327</v>
      </c>
    </row>
    <row r="949" spans="1:2" x14ac:dyDescent="0.3">
      <c r="A949" s="56" t="s">
        <v>823</v>
      </c>
      <c r="B949" s="56">
        <v>310110328</v>
      </c>
    </row>
    <row r="950" spans="1:2" x14ac:dyDescent="0.3">
      <c r="A950" s="56" t="s">
        <v>824</v>
      </c>
      <c r="B950" s="56">
        <v>310110330</v>
      </c>
    </row>
    <row r="951" spans="1:2" x14ac:dyDescent="0.3">
      <c r="A951" s="56" t="s">
        <v>1647</v>
      </c>
      <c r="B951" s="56">
        <v>310110332</v>
      </c>
    </row>
    <row r="952" spans="1:2" x14ac:dyDescent="0.3">
      <c r="A952" s="56" t="s">
        <v>1648</v>
      </c>
      <c r="B952" s="56">
        <v>310110334</v>
      </c>
    </row>
    <row r="953" spans="1:2" x14ac:dyDescent="0.3">
      <c r="A953" s="56" t="s">
        <v>825</v>
      </c>
      <c r="B953" s="56">
        <v>310110335</v>
      </c>
    </row>
    <row r="954" spans="1:2" x14ac:dyDescent="0.3">
      <c r="A954" s="56" t="s">
        <v>826</v>
      </c>
      <c r="B954" s="56">
        <v>310110337</v>
      </c>
    </row>
    <row r="955" spans="1:2" x14ac:dyDescent="0.3">
      <c r="A955" s="56" t="s">
        <v>827</v>
      </c>
      <c r="B955" s="56">
        <v>310110340</v>
      </c>
    </row>
    <row r="956" spans="1:2" x14ac:dyDescent="0.3">
      <c r="A956" s="56" t="s">
        <v>828</v>
      </c>
      <c r="B956" s="56">
        <v>310110341</v>
      </c>
    </row>
    <row r="957" spans="1:2" x14ac:dyDescent="0.3">
      <c r="A957" s="56" t="s">
        <v>829</v>
      </c>
      <c r="B957" s="56">
        <v>310110346</v>
      </c>
    </row>
    <row r="958" spans="1:2" x14ac:dyDescent="0.3">
      <c r="A958" s="56" t="s">
        <v>830</v>
      </c>
      <c r="B958" s="56">
        <v>310110350</v>
      </c>
    </row>
    <row r="959" spans="1:2" x14ac:dyDescent="0.3">
      <c r="A959" s="56" t="s">
        <v>831</v>
      </c>
      <c r="B959" s="56">
        <v>310110351</v>
      </c>
    </row>
    <row r="960" spans="1:2" x14ac:dyDescent="0.3">
      <c r="A960" s="56" t="s">
        <v>832</v>
      </c>
      <c r="B960" s="56">
        <v>310110353</v>
      </c>
    </row>
    <row r="961" spans="1:2" x14ac:dyDescent="0.3">
      <c r="A961" s="56" t="s">
        <v>1649</v>
      </c>
      <c r="B961" s="56">
        <v>310110354</v>
      </c>
    </row>
    <row r="962" spans="1:2" x14ac:dyDescent="0.3">
      <c r="A962" s="56" t="s">
        <v>833</v>
      </c>
      <c r="B962" s="56">
        <v>310110358</v>
      </c>
    </row>
    <row r="963" spans="1:2" x14ac:dyDescent="0.3">
      <c r="A963" s="56" t="s">
        <v>834</v>
      </c>
      <c r="B963" s="56">
        <v>310110380</v>
      </c>
    </row>
    <row r="964" spans="1:2" x14ac:dyDescent="0.3">
      <c r="A964" s="56" t="s">
        <v>1650</v>
      </c>
      <c r="B964" s="56">
        <v>310110381</v>
      </c>
    </row>
    <row r="965" spans="1:2" x14ac:dyDescent="0.3">
      <c r="A965" s="56" t="s">
        <v>835</v>
      </c>
      <c r="B965" s="56">
        <v>310110382</v>
      </c>
    </row>
    <row r="966" spans="1:2" x14ac:dyDescent="0.3">
      <c r="A966" s="56" t="s">
        <v>836</v>
      </c>
      <c r="B966" s="56">
        <v>310110383</v>
      </c>
    </row>
    <row r="967" spans="1:2" x14ac:dyDescent="0.3">
      <c r="A967" s="56" t="s">
        <v>837</v>
      </c>
      <c r="B967" s="56">
        <v>310110385</v>
      </c>
    </row>
    <row r="968" spans="1:2" x14ac:dyDescent="0.3">
      <c r="A968" s="56" t="s">
        <v>838</v>
      </c>
      <c r="B968" s="56">
        <v>310110391</v>
      </c>
    </row>
    <row r="969" spans="1:2" x14ac:dyDescent="0.3">
      <c r="A969" s="56" t="s">
        <v>839</v>
      </c>
      <c r="B969" s="56">
        <v>310110409</v>
      </c>
    </row>
    <row r="970" spans="1:2" x14ac:dyDescent="0.3">
      <c r="A970" s="56" t="s">
        <v>840</v>
      </c>
      <c r="B970" s="56">
        <v>310110422</v>
      </c>
    </row>
    <row r="971" spans="1:2" x14ac:dyDescent="0.3">
      <c r="A971" s="56" t="s">
        <v>841</v>
      </c>
      <c r="B971" s="56">
        <v>310120101</v>
      </c>
    </row>
    <row r="972" spans="1:2" x14ac:dyDescent="0.3">
      <c r="A972" s="56" t="s">
        <v>842</v>
      </c>
      <c r="B972" s="56">
        <v>311010101</v>
      </c>
    </row>
    <row r="973" spans="1:2" x14ac:dyDescent="0.3">
      <c r="A973" s="56" t="s">
        <v>843</v>
      </c>
      <c r="B973" s="56">
        <v>311010102</v>
      </c>
    </row>
    <row r="974" spans="1:2" x14ac:dyDescent="0.3">
      <c r="A974" s="56" t="s">
        <v>844</v>
      </c>
      <c r="B974" s="56">
        <v>311010103</v>
      </c>
    </row>
    <row r="975" spans="1:2" x14ac:dyDescent="0.3">
      <c r="A975" s="56" t="s">
        <v>845</v>
      </c>
      <c r="B975" s="56">
        <v>311010105</v>
      </c>
    </row>
    <row r="976" spans="1:2" x14ac:dyDescent="0.3">
      <c r="A976" s="56" t="s">
        <v>1651</v>
      </c>
      <c r="B976" s="56">
        <v>311010107</v>
      </c>
    </row>
    <row r="977" spans="1:2" x14ac:dyDescent="0.3">
      <c r="A977" s="56" t="s">
        <v>846</v>
      </c>
      <c r="B977" s="56">
        <v>311010121</v>
      </c>
    </row>
    <row r="978" spans="1:2" x14ac:dyDescent="0.3">
      <c r="A978" s="56" t="s">
        <v>847</v>
      </c>
      <c r="B978" s="56">
        <v>311010123</v>
      </c>
    </row>
    <row r="979" spans="1:2" x14ac:dyDescent="0.3">
      <c r="A979" s="56" t="s">
        <v>848</v>
      </c>
      <c r="B979" s="56">
        <v>311010124</v>
      </c>
    </row>
    <row r="980" spans="1:2" x14ac:dyDescent="0.3">
      <c r="A980" s="56" t="s">
        <v>849</v>
      </c>
      <c r="B980" s="56">
        <v>311010127</v>
      </c>
    </row>
    <row r="981" spans="1:2" x14ac:dyDescent="0.3">
      <c r="A981" s="56" t="s">
        <v>850</v>
      </c>
      <c r="B981" s="56">
        <v>311010128</v>
      </c>
    </row>
    <row r="982" spans="1:2" x14ac:dyDescent="0.3">
      <c r="A982" s="56" t="s">
        <v>851</v>
      </c>
      <c r="B982" s="56">
        <v>311010201</v>
      </c>
    </row>
    <row r="983" spans="1:2" x14ac:dyDescent="0.3">
      <c r="A983" s="56" t="s">
        <v>852</v>
      </c>
      <c r="B983" s="56">
        <v>311010217</v>
      </c>
    </row>
    <row r="984" spans="1:2" x14ac:dyDescent="0.3">
      <c r="A984" s="56" t="s">
        <v>1652</v>
      </c>
      <c r="B984" s="56">
        <v>311010220</v>
      </c>
    </row>
    <row r="985" spans="1:2" x14ac:dyDescent="0.3">
      <c r="A985" s="56" t="s">
        <v>853</v>
      </c>
      <c r="B985" s="56">
        <v>311020102</v>
      </c>
    </row>
    <row r="986" spans="1:2" x14ac:dyDescent="0.3">
      <c r="A986" s="56" t="s">
        <v>1653</v>
      </c>
      <c r="B986" s="56">
        <v>311020105</v>
      </c>
    </row>
    <row r="987" spans="1:2" x14ac:dyDescent="0.3">
      <c r="A987" s="56" t="s">
        <v>854</v>
      </c>
      <c r="B987" s="56">
        <v>311020309</v>
      </c>
    </row>
    <row r="988" spans="1:2" x14ac:dyDescent="0.3">
      <c r="A988" s="56" t="s">
        <v>855</v>
      </c>
      <c r="B988" s="56">
        <v>311020312</v>
      </c>
    </row>
    <row r="989" spans="1:2" x14ac:dyDescent="0.3">
      <c r="A989" s="56" t="s">
        <v>856</v>
      </c>
      <c r="B989" s="56">
        <v>311020327</v>
      </c>
    </row>
    <row r="990" spans="1:2" x14ac:dyDescent="0.3">
      <c r="A990" s="56" t="s">
        <v>1654</v>
      </c>
      <c r="B990" s="56">
        <v>311020328</v>
      </c>
    </row>
    <row r="991" spans="1:2" x14ac:dyDescent="0.3">
      <c r="A991" s="56" t="s">
        <v>857</v>
      </c>
      <c r="B991" s="56">
        <v>311020502</v>
      </c>
    </row>
    <row r="992" spans="1:2" x14ac:dyDescent="0.3">
      <c r="A992" s="56" t="s">
        <v>858</v>
      </c>
      <c r="B992" s="56">
        <v>311020503</v>
      </c>
    </row>
    <row r="993" spans="1:2" x14ac:dyDescent="0.3">
      <c r="A993" s="56" t="s">
        <v>859</v>
      </c>
      <c r="B993" s="56">
        <v>311020504</v>
      </c>
    </row>
    <row r="994" spans="1:2" x14ac:dyDescent="0.3">
      <c r="A994" s="56" t="s">
        <v>860</v>
      </c>
      <c r="B994" s="56">
        <v>311020505</v>
      </c>
    </row>
    <row r="995" spans="1:2" x14ac:dyDescent="0.3">
      <c r="A995" s="56" t="s">
        <v>861</v>
      </c>
      <c r="B995" s="56">
        <v>311020511</v>
      </c>
    </row>
    <row r="996" spans="1:2" x14ac:dyDescent="0.3">
      <c r="A996" s="56" t="s">
        <v>862</v>
      </c>
      <c r="B996" s="56">
        <v>311030102</v>
      </c>
    </row>
    <row r="997" spans="1:2" x14ac:dyDescent="0.3">
      <c r="A997" s="56" t="s">
        <v>863</v>
      </c>
      <c r="B997" s="56">
        <v>311030151</v>
      </c>
    </row>
    <row r="998" spans="1:2" x14ac:dyDescent="0.3">
      <c r="A998" s="56" t="s">
        <v>864</v>
      </c>
      <c r="B998" s="56">
        <v>311070115</v>
      </c>
    </row>
    <row r="999" spans="1:2" x14ac:dyDescent="0.3">
      <c r="A999" s="56" t="s">
        <v>865</v>
      </c>
      <c r="B999" s="56">
        <v>311070226</v>
      </c>
    </row>
    <row r="1000" spans="1:2" x14ac:dyDescent="0.3">
      <c r="A1000" s="56" t="s">
        <v>866</v>
      </c>
      <c r="B1000" s="56">
        <v>311100110</v>
      </c>
    </row>
    <row r="1001" spans="1:2" x14ac:dyDescent="0.3">
      <c r="A1001" s="56" t="s">
        <v>868</v>
      </c>
      <c r="B1001" s="56">
        <v>311100128</v>
      </c>
    </row>
    <row r="1002" spans="1:2" x14ac:dyDescent="0.3">
      <c r="A1002" s="56" t="s">
        <v>869</v>
      </c>
      <c r="B1002" s="56">
        <v>311100152</v>
      </c>
    </row>
    <row r="1003" spans="1:2" x14ac:dyDescent="0.3">
      <c r="A1003" s="56" t="s">
        <v>870</v>
      </c>
      <c r="B1003" s="56">
        <v>311100226</v>
      </c>
    </row>
    <row r="1004" spans="1:2" x14ac:dyDescent="0.3">
      <c r="A1004" s="56" t="s">
        <v>871</v>
      </c>
      <c r="B1004" s="56">
        <v>311100291</v>
      </c>
    </row>
    <row r="1005" spans="1:2" x14ac:dyDescent="0.3">
      <c r="A1005" s="56" t="s">
        <v>872</v>
      </c>
      <c r="B1005" s="56">
        <v>311100403</v>
      </c>
    </row>
    <row r="1006" spans="1:2" x14ac:dyDescent="0.3">
      <c r="A1006" s="56" t="s">
        <v>867</v>
      </c>
      <c r="B1006" s="56">
        <v>311100404</v>
      </c>
    </row>
    <row r="1007" spans="1:2" x14ac:dyDescent="0.3">
      <c r="A1007" s="56" t="s">
        <v>873</v>
      </c>
      <c r="B1007" s="56">
        <v>311104041</v>
      </c>
    </row>
    <row r="1008" spans="1:2" x14ac:dyDescent="0.3">
      <c r="A1008" s="56" t="s">
        <v>874</v>
      </c>
      <c r="B1008" s="56">
        <v>311110113</v>
      </c>
    </row>
    <row r="1009" spans="1:2" x14ac:dyDescent="0.3">
      <c r="A1009" s="56" t="s">
        <v>875</v>
      </c>
      <c r="B1009" s="56">
        <v>311110147</v>
      </c>
    </row>
    <row r="1010" spans="1:2" x14ac:dyDescent="0.3">
      <c r="A1010" s="56" t="s">
        <v>1655</v>
      </c>
      <c r="B1010" s="56">
        <v>311110148</v>
      </c>
    </row>
    <row r="1011" spans="1:2" x14ac:dyDescent="0.3">
      <c r="A1011" s="56" t="s">
        <v>876</v>
      </c>
      <c r="B1011" s="56">
        <v>311110149</v>
      </c>
    </row>
    <row r="1012" spans="1:2" x14ac:dyDescent="0.3">
      <c r="A1012" s="56" t="s">
        <v>877</v>
      </c>
      <c r="B1012" s="56">
        <v>311130105</v>
      </c>
    </row>
    <row r="1013" spans="1:2" x14ac:dyDescent="0.3">
      <c r="A1013" s="56" t="s">
        <v>878</v>
      </c>
      <c r="B1013" s="56">
        <v>311130217</v>
      </c>
    </row>
    <row r="1014" spans="1:2" x14ac:dyDescent="0.3">
      <c r="A1014" s="56" t="s">
        <v>879</v>
      </c>
      <c r="B1014" s="56">
        <v>311130239</v>
      </c>
    </row>
    <row r="1015" spans="1:2" x14ac:dyDescent="0.3">
      <c r="A1015" s="56" t="s">
        <v>880</v>
      </c>
      <c r="B1015" s="56">
        <v>312010123</v>
      </c>
    </row>
    <row r="1016" spans="1:2" x14ac:dyDescent="0.3">
      <c r="A1016" s="56" t="s">
        <v>1656</v>
      </c>
      <c r="B1016" s="56">
        <v>312010129</v>
      </c>
    </row>
    <row r="1017" spans="1:2" x14ac:dyDescent="0.3">
      <c r="A1017" s="56" t="s">
        <v>881</v>
      </c>
      <c r="B1017" s="56">
        <v>312010205</v>
      </c>
    </row>
    <row r="1018" spans="1:2" x14ac:dyDescent="0.3">
      <c r="A1018" s="56" t="s">
        <v>882</v>
      </c>
      <c r="B1018" s="56">
        <v>312010209</v>
      </c>
    </row>
    <row r="1019" spans="1:2" x14ac:dyDescent="0.3">
      <c r="A1019" s="56" t="s">
        <v>883</v>
      </c>
      <c r="B1019" s="56">
        <v>312010212</v>
      </c>
    </row>
    <row r="1020" spans="1:2" x14ac:dyDescent="0.3">
      <c r="A1020" s="56" t="s">
        <v>884</v>
      </c>
      <c r="B1020" s="56">
        <v>312010213</v>
      </c>
    </row>
    <row r="1021" spans="1:2" x14ac:dyDescent="0.3">
      <c r="A1021" s="56" t="s">
        <v>885</v>
      </c>
      <c r="B1021" s="56">
        <v>312010214</v>
      </c>
    </row>
    <row r="1022" spans="1:2" x14ac:dyDescent="0.3">
      <c r="A1022" s="56" t="s">
        <v>886</v>
      </c>
      <c r="B1022" s="56">
        <v>312010215</v>
      </c>
    </row>
    <row r="1023" spans="1:2" x14ac:dyDescent="0.3">
      <c r="A1023" s="56" t="s">
        <v>887</v>
      </c>
      <c r="B1023" s="56">
        <v>312010220</v>
      </c>
    </row>
    <row r="1024" spans="1:2" x14ac:dyDescent="0.3">
      <c r="A1024" s="56" t="s">
        <v>1657</v>
      </c>
      <c r="B1024" s="56">
        <v>312010221</v>
      </c>
    </row>
    <row r="1025" spans="1:2" x14ac:dyDescent="0.3">
      <c r="A1025" s="56" t="s">
        <v>1658</v>
      </c>
      <c r="B1025" s="56">
        <v>312010305</v>
      </c>
    </row>
    <row r="1026" spans="1:2" x14ac:dyDescent="0.3">
      <c r="A1026" s="56" t="s">
        <v>888</v>
      </c>
      <c r="B1026" s="56">
        <v>312010317</v>
      </c>
    </row>
    <row r="1027" spans="1:2" x14ac:dyDescent="0.3">
      <c r="A1027" s="56" t="s">
        <v>889</v>
      </c>
      <c r="B1027" s="56">
        <v>312010414</v>
      </c>
    </row>
    <row r="1028" spans="1:2" x14ac:dyDescent="0.3">
      <c r="A1028" s="56" t="s">
        <v>890</v>
      </c>
      <c r="B1028" s="56">
        <v>312010415</v>
      </c>
    </row>
    <row r="1029" spans="1:2" x14ac:dyDescent="0.3">
      <c r="A1029" s="56" t="s">
        <v>891</v>
      </c>
      <c r="B1029" s="56">
        <v>312010436</v>
      </c>
    </row>
    <row r="1030" spans="1:2" x14ac:dyDescent="0.3">
      <c r="A1030" s="56" t="s">
        <v>892</v>
      </c>
      <c r="B1030" s="56">
        <v>312010437</v>
      </c>
    </row>
    <row r="1031" spans="1:2" x14ac:dyDescent="0.3">
      <c r="A1031" s="56" t="s">
        <v>1659</v>
      </c>
      <c r="B1031" s="56">
        <v>312010451</v>
      </c>
    </row>
    <row r="1032" spans="1:2" x14ac:dyDescent="0.3">
      <c r="A1032" s="56" t="s">
        <v>1660</v>
      </c>
      <c r="B1032" s="56">
        <v>312010452</v>
      </c>
    </row>
    <row r="1033" spans="1:2" x14ac:dyDescent="0.3">
      <c r="A1033" s="56" t="s">
        <v>893</v>
      </c>
      <c r="B1033" s="56">
        <v>312010504</v>
      </c>
    </row>
    <row r="1034" spans="1:2" x14ac:dyDescent="0.3">
      <c r="A1034" s="56" t="s">
        <v>894</v>
      </c>
      <c r="B1034" s="56">
        <v>312020204</v>
      </c>
    </row>
    <row r="1035" spans="1:2" x14ac:dyDescent="0.3">
      <c r="A1035" s="56" t="s">
        <v>1661</v>
      </c>
      <c r="B1035" s="56">
        <v>312020206</v>
      </c>
    </row>
    <row r="1036" spans="1:2" x14ac:dyDescent="0.3">
      <c r="A1036" s="56" t="s">
        <v>895</v>
      </c>
      <c r="B1036" s="56">
        <v>312020207</v>
      </c>
    </row>
    <row r="1037" spans="1:2" x14ac:dyDescent="0.3">
      <c r="A1037" s="56" t="s">
        <v>896</v>
      </c>
      <c r="B1037" s="56">
        <v>312030105</v>
      </c>
    </row>
    <row r="1038" spans="1:2" x14ac:dyDescent="0.3">
      <c r="A1038" s="56" t="s">
        <v>897</v>
      </c>
      <c r="B1038" s="56">
        <v>312030112</v>
      </c>
    </row>
    <row r="1039" spans="1:2" x14ac:dyDescent="0.3">
      <c r="A1039" s="56" t="s">
        <v>898</v>
      </c>
      <c r="B1039" s="56">
        <v>312030114</v>
      </c>
    </row>
    <row r="1040" spans="1:2" x14ac:dyDescent="0.3">
      <c r="A1040" s="56" t="s">
        <v>899</v>
      </c>
      <c r="B1040" s="56">
        <v>312030122</v>
      </c>
    </row>
    <row r="1041" spans="1:2" x14ac:dyDescent="0.3">
      <c r="A1041" s="78" t="s">
        <v>93</v>
      </c>
      <c r="B1041" s="78">
        <v>312030123</v>
      </c>
    </row>
    <row r="1042" spans="1:2" x14ac:dyDescent="0.3">
      <c r="A1042" s="56" t="s">
        <v>900</v>
      </c>
      <c r="B1042" s="56">
        <v>312030124</v>
      </c>
    </row>
    <row r="1043" spans="1:2" x14ac:dyDescent="0.3">
      <c r="A1043" s="56" t="s">
        <v>901</v>
      </c>
      <c r="B1043" s="56">
        <v>312030125</v>
      </c>
    </row>
    <row r="1044" spans="1:2" x14ac:dyDescent="0.3">
      <c r="A1044" s="56" t="s">
        <v>902</v>
      </c>
      <c r="B1044" s="56">
        <v>312030126</v>
      </c>
    </row>
    <row r="1045" spans="1:2" x14ac:dyDescent="0.3">
      <c r="A1045" s="56" t="s">
        <v>903</v>
      </c>
      <c r="B1045" s="56">
        <v>312030127</v>
      </c>
    </row>
    <row r="1046" spans="1:2" x14ac:dyDescent="0.3">
      <c r="A1046" s="56" t="s">
        <v>904</v>
      </c>
      <c r="B1046" s="56">
        <v>312030128</v>
      </c>
    </row>
    <row r="1047" spans="1:2" x14ac:dyDescent="0.3">
      <c r="A1047" s="56" t="s">
        <v>905</v>
      </c>
      <c r="B1047" s="56">
        <v>312030212</v>
      </c>
    </row>
    <row r="1048" spans="1:2" x14ac:dyDescent="0.3">
      <c r="A1048" s="56" t="s">
        <v>906</v>
      </c>
      <c r="B1048" s="56">
        <v>312030218</v>
      </c>
    </row>
    <row r="1049" spans="1:2" x14ac:dyDescent="0.3">
      <c r="A1049" s="56" t="s">
        <v>907</v>
      </c>
      <c r="B1049" s="56">
        <v>312030228</v>
      </c>
    </row>
    <row r="1050" spans="1:2" x14ac:dyDescent="0.3">
      <c r="A1050" s="56" t="s">
        <v>908</v>
      </c>
      <c r="B1050" s="56">
        <v>312030301</v>
      </c>
    </row>
    <row r="1051" spans="1:2" x14ac:dyDescent="0.3">
      <c r="A1051" s="56" t="s">
        <v>1662</v>
      </c>
      <c r="B1051" s="56">
        <v>312030304</v>
      </c>
    </row>
    <row r="1052" spans="1:2" x14ac:dyDescent="0.3">
      <c r="A1052" s="56" t="s">
        <v>909</v>
      </c>
      <c r="B1052" s="56">
        <v>312030358</v>
      </c>
    </row>
    <row r="1053" spans="1:2" x14ac:dyDescent="0.3">
      <c r="A1053" s="56" t="s">
        <v>910</v>
      </c>
      <c r="B1053" s="56">
        <v>312030401</v>
      </c>
    </row>
    <row r="1054" spans="1:2" x14ac:dyDescent="0.3">
      <c r="A1054" s="56" t="s">
        <v>911</v>
      </c>
      <c r="B1054" s="56">
        <v>312030402</v>
      </c>
    </row>
    <row r="1055" spans="1:2" x14ac:dyDescent="0.3">
      <c r="A1055" s="56" t="s">
        <v>912</v>
      </c>
      <c r="B1055" s="56">
        <v>312030403</v>
      </c>
    </row>
    <row r="1056" spans="1:2" x14ac:dyDescent="0.3">
      <c r="A1056" s="56" t="s">
        <v>913</v>
      </c>
      <c r="B1056" s="56">
        <v>312030405</v>
      </c>
    </row>
    <row r="1057" spans="1:2" x14ac:dyDescent="0.3">
      <c r="A1057" s="56" t="s">
        <v>914</v>
      </c>
      <c r="B1057" s="56">
        <v>312030406</v>
      </c>
    </row>
    <row r="1058" spans="1:2" x14ac:dyDescent="0.3">
      <c r="A1058" s="56" t="s">
        <v>1663</v>
      </c>
      <c r="B1058" s="56">
        <v>312030407</v>
      </c>
    </row>
    <row r="1059" spans="1:2" x14ac:dyDescent="0.3">
      <c r="A1059" s="56" t="s">
        <v>1664</v>
      </c>
      <c r="B1059" s="56">
        <v>312030408</v>
      </c>
    </row>
    <row r="1060" spans="1:2" x14ac:dyDescent="0.3">
      <c r="A1060" s="56" t="s">
        <v>915</v>
      </c>
      <c r="B1060" s="56">
        <v>312030409</v>
      </c>
    </row>
    <row r="1061" spans="1:2" x14ac:dyDescent="0.3">
      <c r="A1061" s="56" t="s">
        <v>916</v>
      </c>
      <c r="B1061" s="56">
        <v>312030417</v>
      </c>
    </row>
    <row r="1062" spans="1:2" x14ac:dyDescent="0.3">
      <c r="A1062" s="56" t="s">
        <v>917</v>
      </c>
      <c r="B1062" s="56">
        <v>312030421</v>
      </c>
    </row>
    <row r="1063" spans="1:2" x14ac:dyDescent="0.3">
      <c r="A1063" s="56" t="s">
        <v>1665</v>
      </c>
      <c r="B1063" s="56">
        <v>312030431</v>
      </c>
    </row>
    <row r="1064" spans="1:2" x14ac:dyDescent="0.3">
      <c r="A1064" s="56" t="s">
        <v>1666</v>
      </c>
      <c r="B1064" s="56">
        <v>313010101</v>
      </c>
    </row>
    <row r="1065" spans="1:2" x14ac:dyDescent="0.3">
      <c r="A1065" s="56" t="s">
        <v>1667</v>
      </c>
      <c r="B1065" s="56">
        <v>313010103</v>
      </c>
    </row>
    <row r="1066" spans="1:2" x14ac:dyDescent="0.3">
      <c r="A1066" s="56" t="s">
        <v>1668</v>
      </c>
      <c r="B1066" s="56">
        <v>313010104</v>
      </c>
    </row>
    <row r="1067" spans="1:2" x14ac:dyDescent="0.3">
      <c r="A1067" s="56" t="s">
        <v>1669</v>
      </c>
      <c r="B1067" s="56">
        <v>313010105</v>
      </c>
    </row>
    <row r="1068" spans="1:2" x14ac:dyDescent="0.3">
      <c r="A1068" s="56" t="s">
        <v>1670</v>
      </c>
      <c r="B1068" s="56">
        <v>313010106</v>
      </c>
    </row>
    <row r="1069" spans="1:2" x14ac:dyDescent="0.3">
      <c r="A1069" s="56" t="s">
        <v>918</v>
      </c>
      <c r="B1069" s="56">
        <v>313010107</v>
      </c>
    </row>
    <row r="1070" spans="1:2" x14ac:dyDescent="0.3">
      <c r="A1070" s="56" t="s">
        <v>1671</v>
      </c>
      <c r="B1070" s="56">
        <v>313010108</v>
      </c>
    </row>
    <row r="1071" spans="1:2" x14ac:dyDescent="0.3">
      <c r="A1071" s="56" t="s">
        <v>1672</v>
      </c>
      <c r="B1071" s="56">
        <v>313010109</v>
      </c>
    </row>
    <row r="1072" spans="1:2" x14ac:dyDescent="0.3">
      <c r="A1072" s="56" t="s">
        <v>2854</v>
      </c>
      <c r="B1072" s="56">
        <v>313010110</v>
      </c>
    </row>
    <row r="1073" spans="1:2" x14ac:dyDescent="0.3">
      <c r="A1073" s="56" t="s">
        <v>919</v>
      </c>
      <c r="B1073" s="56">
        <v>313010111</v>
      </c>
    </row>
    <row r="1074" spans="1:2" x14ac:dyDescent="0.3">
      <c r="A1074" s="56" t="s">
        <v>920</v>
      </c>
      <c r="B1074" s="56">
        <v>313010112</v>
      </c>
    </row>
    <row r="1075" spans="1:2" x14ac:dyDescent="0.3">
      <c r="A1075" s="56" t="s">
        <v>921</v>
      </c>
      <c r="B1075" s="56">
        <v>313010113</v>
      </c>
    </row>
    <row r="1076" spans="1:2" x14ac:dyDescent="0.3">
      <c r="A1076" s="56" t="s">
        <v>922</v>
      </c>
      <c r="B1076" s="56">
        <v>313010114</v>
      </c>
    </row>
    <row r="1077" spans="1:2" x14ac:dyDescent="0.3">
      <c r="A1077" s="56" t="s">
        <v>1673</v>
      </c>
      <c r="B1077" s="56">
        <v>313010115</v>
      </c>
    </row>
    <row r="1078" spans="1:2" x14ac:dyDescent="0.3">
      <c r="A1078" s="56" t="s">
        <v>1674</v>
      </c>
      <c r="B1078" s="56">
        <v>313010116</v>
      </c>
    </row>
    <row r="1079" spans="1:2" x14ac:dyDescent="0.3">
      <c r="A1079" s="56" t="s">
        <v>1675</v>
      </c>
      <c r="B1079" s="56">
        <v>313010117</v>
      </c>
    </row>
    <row r="1080" spans="1:2" x14ac:dyDescent="0.3">
      <c r="A1080" s="56" t="s">
        <v>1676</v>
      </c>
      <c r="B1080" s="56">
        <v>313010118</v>
      </c>
    </row>
    <row r="1081" spans="1:2" x14ac:dyDescent="0.3">
      <c r="A1081" s="56" t="s">
        <v>1677</v>
      </c>
      <c r="B1081" s="56">
        <v>313010119</v>
      </c>
    </row>
    <row r="1082" spans="1:2" x14ac:dyDescent="0.3">
      <c r="A1082" s="56" t="s">
        <v>1678</v>
      </c>
      <c r="B1082" s="56">
        <v>313010120</v>
      </c>
    </row>
    <row r="1083" spans="1:2" x14ac:dyDescent="0.3">
      <c r="A1083" s="56" t="s">
        <v>1679</v>
      </c>
      <c r="B1083" s="56">
        <v>313010121</v>
      </c>
    </row>
    <row r="1084" spans="1:2" x14ac:dyDescent="0.3">
      <c r="A1084" s="56" t="s">
        <v>923</v>
      </c>
      <c r="B1084" s="56">
        <v>313010122</v>
      </c>
    </row>
    <row r="1085" spans="1:2" x14ac:dyDescent="0.3">
      <c r="A1085" s="56" t="s">
        <v>1680</v>
      </c>
      <c r="B1085" s="56">
        <v>313010123</v>
      </c>
    </row>
    <row r="1086" spans="1:2" x14ac:dyDescent="0.3">
      <c r="A1086" s="56" t="s">
        <v>1681</v>
      </c>
      <c r="B1086" s="56">
        <v>313010231</v>
      </c>
    </row>
    <row r="1087" spans="1:2" x14ac:dyDescent="0.3">
      <c r="A1087" s="56" t="s">
        <v>1682</v>
      </c>
      <c r="B1087" s="56">
        <v>313010313</v>
      </c>
    </row>
    <row r="1088" spans="1:2" x14ac:dyDescent="0.3">
      <c r="A1088" s="56" t="s">
        <v>924</v>
      </c>
      <c r="B1088" s="56">
        <v>313020105</v>
      </c>
    </row>
    <row r="1089" spans="1:2" x14ac:dyDescent="0.3">
      <c r="A1089" s="56" t="s">
        <v>1683</v>
      </c>
      <c r="B1089" s="56">
        <v>314010102</v>
      </c>
    </row>
    <row r="1090" spans="1:2" x14ac:dyDescent="0.3">
      <c r="A1090" s="56" t="s">
        <v>925</v>
      </c>
      <c r="B1090" s="56">
        <v>314010105</v>
      </c>
    </row>
    <row r="1091" spans="1:2" x14ac:dyDescent="0.3">
      <c r="A1091" s="56" t="s">
        <v>1684</v>
      </c>
      <c r="B1091" s="56">
        <v>314010206</v>
      </c>
    </row>
    <row r="1092" spans="1:2" x14ac:dyDescent="0.3">
      <c r="A1092" s="56" t="s">
        <v>926</v>
      </c>
      <c r="B1092" s="56">
        <v>314010207</v>
      </c>
    </row>
    <row r="1093" spans="1:2" x14ac:dyDescent="0.3">
      <c r="A1093" s="56" t="s">
        <v>1685</v>
      </c>
      <c r="B1093" s="56">
        <v>314010306</v>
      </c>
    </row>
    <row r="1094" spans="1:2" x14ac:dyDescent="0.3">
      <c r="A1094" s="56" t="s">
        <v>927</v>
      </c>
      <c r="B1094" s="56">
        <v>314010403</v>
      </c>
    </row>
    <row r="1095" spans="1:2" x14ac:dyDescent="0.3">
      <c r="A1095" s="56" t="s">
        <v>928</v>
      </c>
      <c r="B1095" s="56">
        <v>314010406</v>
      </c>
    </row>
    <row r="1096" spans="1:2" x14ac:dyDescent="0.3">
      <c r="A1096" s="56" t="s">
        <v>1686</v>
      </c>
      <c r="B1096" s="56">
        <v>314020101</v>
      </c>
    </row>
    <row r="1097" spans="1:2" x14ac:dyDescent="0.3">
      <c r="A1097" s="56" t="s">
        <v>1687</v>
      </c>
      <c r="B1097" s="56">
        <v>314020201</v>
      </c>
    </row>
    <row r="1098" spans="1:2" x14ac:dyDescent="0.3">
      <c r="A1098" s="56" t="s">
        <v>1688</v>
      </c>
      <c r="B1098" s="56">
        <v>314020202</v>
      </c>
    </row>
    <row r="1099" spans="1:2" x14ac:dyDescent="0.3">
      <c r="A1099" s="56" t="s">
        <v>1689</v>
      </c>
      <c r="B1099" s="56">
        <v>314020211</v>
      </c>
    </row>
    <row r="1100" spans="1:2" x14ac:dyDescent="0.3">
      <c r="A1100" s="56" t="s">
        <v>929</v>
      </c>
      <c r="B1100" s="56">
        <v>314020212</v>
      </c>
    </row>
    <row r="1101" spans="1:2" x14ac:dyDescent="0.3">
      <c r="A1101" s="56" t="s">
        <v>1690</v>
      </c>
      <c r="B1101" s="56">
        <v>314020213</v>
      </c>
    </row>
    <row r="1102" spans="1:2" x14ac:dyDescent="0.3">
      <c r="A1102" s="56" t="s">
        <v>930</v>
      </c>
      <c r="B1102" s="56">
        <v>314020214</v>
      </c>
    </row>
    <row r="1103" spans="1:2" x14ac:dyDescent="0.3">
      <c r="A1103" s="56" t="s">
        <v>1691</v>
      </c>
      <c r="B1103" s="56">
        <v>314020215</v>
      </c>
    </row>
    <row r="1104" spans="1:2" x14ac:dyDescent="0.3">
      <c r="A1104" s="56" t="s">
        <v>1327</v>
      </c>
      <c r="B1104" s="56">
        <v>314020302</v>
      </c>
    </row>
    <row r="1105" spans="1:2" x14ac:dyDescent="0.3">
      <c r="A1105" s="56" t="s">
        <v>931</v>
      </c>
      <c r="B1105" s="56">
        <v>314020305</v>
      </c>
    </row>
    <row r="1106" spans="1:2" x14ac:dyDescent="0.3">
      <c r="A1106" s="56" t="s">
        <v>932</v>
      </c>
      <c r="B1106" s="56">
        <v>314020402</v>
      </c>
    </row>
    <row r="1107" spans="1:2" x14ac:dyDescent="0.3">
      <c r="A1107" s="56" t="s">
        <v>1692</v>
      </c>
      <c r="B1107" s="56">
        <v>314020403</v>
      </c>
    </row>
    <row r="1108" spans="1:2" x14ac:dyDescent="0.3">
      <c r="A1108" s="56" t="s">
        <v>933</v>
      </c>
      <c r="B1108" s="56">
        <v>314020404</v>
      </c>
    </row>
    <row r="1109" spans="1:2" x14ac:dyDescent="0.3">
      <c r="A1109" s="56" t="s">
        <v>934</v>
      </c>
      <c r="B1109" s="56">
        <v>314020405</v>
      </c>
    </row>
    <row r="1110" spans="1:2" x14ac:dyDescent="0.3">
      <c r="A1110" s="56" t="s">
        <v>935</v>
      </c>
      <c r="B1110" s="56">
        <v>314020406</v>
      </c>
    </row>
    <row r="1111" spans="1:2" x14ac:dyDescent="0.3">
      <c r="A1111" s="56" t="s">
        <v>936</v>
      </c>
      <c r="B1111" s="56">
        <v>314030107</v>
      </c>
    </row>
    <row r="1112" spans="1:2" x14ac:dyDescent="0.3">
      <c r="A1112" s="56" t="s">
        <v>937</v>
      </c>
      <c r="B1112" s="56">
        <v>314030108</v>
      </c>
    </row>
    <row r="1113" spans="1:2" x14ac:dyDescent="0.3">
      <c r="A1113" s="56" t="s">
        <v>1693</v>
      </c>
      <c r="B1113" s="56">
        <v>314030109</v>
      </c>
    </row>
    <row r="1114" spans="1:2" x14ac:dyDescent="0.3">
      <c r="A1114" s="78" t="s">
        <v>938</v>
      </c>
      <c r="B1114" s="78">
        <v>314030204</v>
      </c>
    </row>
    <row r="1115" spans="1:2" x14ac:dyDescent="0.3">
      <c r="A1115" s="56" t="s">
        <v>1694</v>
      </c>
      <c r="B1115" s="56">
        <v>314030217</v>
      </c>
    </row>
    <row r="1116" spans="1:2" x14ac:dyDescent="0.3">
      <c r="A1116" s="56" t="s">
        <v>939</v>
      </c>
      <c r="B1116" s="56">
        <v>314030305</v>
      </c>
    </row>
    <row r="1117" spans="1:2" x14ac:dyDescent="0.3">
      <c r="A1117" s="56" t="s">
        <v>940</v>
      </c>
      <c r="B1117" s="56">
        <v>314030306</v>
      </c>
    </row>
    <row r="1118" spans="1:2" x14ac:dyDescent="0.3">
      <c r="A1118" s="56" t="s">
        <v>2840</v>
      </c>
      <c r="B1118" s="56">
        <v>314030402</v>
      </c>
    </row>
    <row r="1119" spans="1:2" x14ac:dyDescent="0.3">
      <c r="A1119" s="56" t="s">
        <v>1696</v>
      </c>
      <c r="B1119" s="56">
        <v>314030406</v>
      </c>
    </row>
    <row r="1120" spans="1:2" x14ac:dyDescent="0.3">
      <c r="A1120" s="56" t="s">
        <v>941</v>
      </c>
      <c r="B1120" s="56">
        <v>314030407</v>
      </c>
    </row>
    <row r="1121" spans="1:2" x14ac:dyDescent="0.3">
      <c r="A1121" s="56" t="s">
        <v>942</v>
      </c>
      <c r="B1121" s="56">
        <v>314030408</v>
      </c>
    </row>
    <row r="1122" spans="1:2" x14ac:dyDescent="0.3">
      <c r="A1122" s="56" t="s">
        <v>2839</v>
      </c>
      <c r="B1122" s="56">
        <v>314030409</v>
      </c>
    </row>
    <row r="1123" spans="1:2" x14ac:dyDescent="0.3">
      <c r="A1123" s="56" t="s">
        <v>1697</v>
      </c>
      <c r="B1123" s="56">
        <v>314030410</v>
      </c>
    </row>
    <row r="1124" spans="1:2" x14ac:dyDescent="0.3">
      <c r="A1124" s="56" t="s">
        <v>944</v>
      </c>
      <c r="B1124" s="56">
        <v>314030411</v>
      </c>
    </row>
    <row r="1125" spans="1:2" x14ac:dyDescent="0.3">
      <c r="A1125" s="56" t="s">
        <v>1698</v>
      </c>
      <c r="B1125" s="56">
        <v>314030501</v>
      </c>
    </row>
    <row r="1126" spans="1:2" x14ac:dyDescent="0.3">
      <c r="A1126" s="56" t="s">
        <v>945</v>
      </c>
      <c r="B1126" s="56">
        <v>314030502</v>
      </c>
    </row>
    <row r="1127" spans="1:2" x14ac:dyDescent="0.3">
      <c r="A1127" s="56" t="s">
        <v>946</v>
      </c>
      <c r="B1127" s="56">
        <v>314030505</v>
      </c>
    </row>
    <row r="1128" spans="1:2" x14ac:dyDescent="0.3">
      <c r="A1128" s="56" t="s">
        <v>1699</v>
      </c>
      <c r="B1128" s="56">
        <v>314030603</v>
      </c>
    </row>
    <row r="1129" spans="1:2" x14ac:dyDescent="0.3">
      <c r="A1129" s="56" t="s">
        <v>2809</v>
      </c>
      <c r="B1129" s="56">
        <v>314030607</v>
      </c>
    </row>
    <row r="1130" spans="1:2" x14ac:dyDescent="0.3">
      <c r="A1130" s="56" t="s">
        <v>1700</v>
      </c>
      <c r="B1130" s="56">
        <v>314030608</v>
      </c>
    </row>
    <row r="1131" spans="1:2" x14ac:dyDescent="0.3">
      <c r="A1131" s="56" t="s">
        <v>1701</v>
      </c>
      <c r="B1131" s="56">
        <v>314030609</v>
      </c>
    </row>
    <row r="1132" spans="1:2" x14ac:dyDescent="0.3">
      <c r="A1132" s="56" t="s">
        <v>1702</v>
      </c>
      <c r="B1132" s="56">
        <v>314030610</v>
      </c>
    </row>
    <row r="1133" spans="1:2" x14ac:dyDescent="0.3">
      <c r="A1133" s="56" t="s">
        <v>1703</v>
      </c>
      <c r="B1133" s="56">
        <v>314030611</v>
      </c>
    </row>
    <row r="1134" spans="1:2" x14ac:dyDescent="0.3">
      <c r="A1134" s="56" t="s">
        <v>1704</v>
      </c>
      <c r="B1134" s="56">
        <v>314030612</v>
      </c>
    </row>
    <row r="1135" spans="1:2" x14ac:dyDescent="0.3">
      <c r="A1135" s="56" t="s">
        <v>947</v>
      </c>
      <c r="B1135" s="56">
        <v>314030613</v>
      </c>
    </row>
    <row r="1136" spans="1:2" x14ac:dyDescent="0.3">
      <c r="A1136" s="56" t="s">
        <v>1705</v>
      </c>
      <c r="B1136" s="56">
        <v>314030614</v>
      </c>
    </row>
    <row r="1137" spans="1:2" x14ac:dyDescent="0.3">
      <c r="A1137" s="56" t="s">
        <v>1706</v>
      </c>
      <c r="B1137" s="56">
        <v>314030701</v>
      </c>
    </row>
    <row r="1138" spans="1:2" x14ac:dyDescent="0.3">
      <c r="A1138" s="56" t="s">
        <v>948</v>
      </c>
      <c r="B1138" s="56">
        <v>314030706</v>
      </c>
    </row>
    <row r="1139" spans="1:2" x14ac:dyDescent="0.3">
      <c r="A1139" s="56" t="s">
        <v>949</v>
      </c>
      <c r="B1139" s="56">
        <v>314030707</v>
      </c>
    </row>
    <row r="1140" spans="1:2" x14ac:dyDescent="0.3">
      <c r="A1140" s="56" t="s">
        <v>1707</v>
      </c>
      <c r="B1140" s="56">
        <v>314030708</v>
      </c>
    </row>
    <row r="1141" spans="1:2" x14ac:dyDescent="0.3">
      <c r="A1141" s="56" t="s">
        <v>1708</v>
      </c>
      <c r="B1141" s="56">
        <v>314030709</v>
      </c>
    </row>
    <row r="1142" spans="1:2" x14ac:dyDescent="0.3">
      <c r="A1142" s="56" t="s">
        <v>1709</v>
      </c>
      <c r="B1142" s="56">
        <v>314030710</v>
      </c>
    </row>
    <row r="1143" spans="1:2" x14ac:dyDescent="0.3">
      <c r="A1143" s="56" t="s">
        <v>1710</v>
      </c>
      <c r="B1143" s="56">
        <v>314030711</v>
      </c>
    </row>
    <row r="1144" spans="1:2" x14ac:dyDescent="0.3">
      <c r="A1144" s="56" t="s">
        <v>950</v>
      </c>
      <c r="B1144" s="56">
        <v>314030712</v>
      </c>
    </row>
    <row r="1145" spans="1:2" x14ac:dyDescent="0.3">
      <c r="A1145" s="56" t="s">
        <v>951</v>
      </c>
      <c r="B1145" s="56">
        <v>314030722</v>
      </c>
    </row>
    <row r="1146" spans="1:2" x14ac:dyDescent="0.3">
      <c r="A1146" s="56" t="s">
        <v>952</v>
      </c>
      <c r="B1146" s="56">
        <v>314030723</v>
      </c>
    </row>
    <row r="1147" spans="1:2" x14ac:dyDescent="0.3">
      <c r="A1147" s="56" t="s">
        <v>953</v>
      </c>
      <c r="B1147" s="56">
        <v>314030724</v>
      </c>
    </row>
    <row r="1148" spans="1:2" x14ac:dyDescent="0.3">
      <c r="A1148" s="56" t="s">
        <v>1711</v>
      </c>
      <c r="B1148" s="56">
        <v>314030801</v>
      </c>
    </row>
    <row r="1149" spans="1:2" x14ac:dyDescent="0.3">
      <c r="A1149" s="56" t="s">
        <v>954</v>
      </c>
      <c r="B1149" s="56">
        <v>314030802</v>
      </c>
    </row>
    <row r="1150" spans="1:2" x14ac:dyDescent="0.3">
      <c r="A1150" s="56" t="s">
        <v>955</v>
      </c>
      <c r="B1150" s="56">
        <v>314030803</v>
      </c>
    </row>
    <row r="1151" spans="1:2" x14ac:dyDescent="0.3">
      <c r="A1151" s="56" t="s">
        <v>1712</v>
      </c>
      <c r="B1151" s="56">
        <v>314030804</v>
      </c>
    </row>
    <row r="1152" spans="1:2" x14ac:dyDescent="0.3">
      <c r="A1152" s="56" t="s">
        <v>1713</v>
      </c>
      <c r="B1152" s="56">
        <v>314030805</v>
      </c>
    </row>
    <row r="1153" spans="1:2" x14ac:dyDescent="0.3">
      <c r="A1153" s="56" t="s">
        <v>956</v>
      </c>
      <c r="B1153" s="56">
        <v>314030810</v>
      </c>
    </row>
    <row r="1154" spans="1:2" x14ac:dyDescent="0.3">
      <c r="A1154" s="56" t="s">
        <v>1714</v>
      </c>
      <c r="B1154" s="56">
        <v>314030811</v>
      </c>
    </row>
    <row r="1155" spans="1:2" x14ac:dyDescent="0.3">
      <c r="A1155" s="56" t="s">
        <v>1715</v>
      </c>
      <c r="B1155" s="56">
        <v>314030812</v>
      </c>
    </row>
    <row r="1156" spans="1:2" x14ac:dyDescent="0.3">
      <c r="A1156" s="56" t="s">
        <v>957</v>
      </c>
      <c r="B1156" s="56">
        <v>314030813</v>
      </c>
    </row>
    <row r="1157" spans="1:2" x14ac:dyDescent="0.3">
      <c r="A1157" s="56" t="s">
        <v>1716</v>
      </c>
      <c r="B1157" s="56">
        <v>314030814</v>
      </c>
    </row>
    <row r="1158" spans="1:2" x14ac:dyDescent="0.3">
      <c r="A1158" s="56" t="s">
        <v>1717</v>
      </c>
      <c r="B1158" s="56">
        <v>314030815</v>
      </c>
    </row>
    <row r="1159" spans="1:2" x14ac:dyDescent="0.3">
      <c r="A1159" s="56" t="s">
        <v>958</v>
      </c>
      <c r="B1159" s="56">
        <v>314030816</v>
      </c>
    </row>
    <row r="1160" spans="1:2" x14ac:dyDescent="0.3">
      <c r="A1160" s="56" t="s">
        <v>959</v>
      </c>
      <c r="B1160" s="56">
        <v>314030817</v>
      </c>
    </row>
    <row r="1161" spans="1:2" x14ac:dyDescent="0.3">
      <c r="A1161" s="56" t="s">
        <v>960</v>
      </c>
      <c r="B1161" s="56">
        <v>314030818</v>
      </c>
    </row>
    <row r="1162" spans="1:2" x14ac:dyDescent="0.3">
      <c r="A1162" s="56" t="s">
        <v>961</v>
      </c>
      <c r="B1162" s="56">
        <v>314040101</v>
      </c>
    </row>
    <row r="1163" spans="1:2" x14ac:dyDescent="0.3">
      <c r="A1163" s="56" t="s">
        <v>1718</v>
      </c>
      <c r="B1163" s="56">
        <v>314040104</v>
      </c>
    </row>
    <row r="1164" spans="1:2" x14ac:dyDescent="0.3">
      <c r="A1164" s="56" t="s">
        <v>962</v>
      </c>
      <c r="B1164" s="56">
        <v>314040105</v>
      </c>
    </row>
    <row r="1165" spans="1:2" x14ac:dyDescent="0.3">
      <c r="A1165" s="56" t="s">
        <v>963</v>
      </c>
      <c r="B1165" s="56">
        <v>314040106</v>
      </c>
    </row>
    <row r="1166" spans="1:2" x14ac:dyDescent="0.3">
      <c r="A1166" s="56" t="s">
        <v>964</v>
      </c>
      <c r="B1166" s="56">
        <v>314040107</v>
      </c>
    </row>
    <row r="1167" spans="1:2" x14ac:dyDescent="0.3">
      <c r="A1167" s="56" t="s">
        <v>1719</v>
      </c>
      <c r="B1167" s="56">
        <v>314040109</v>
      </c>
    </row>
    <row r="1168" spans="1:2" x14ac:dyDescent="0.3">
      <c r="A1168" s="56" t="s">
        <v>1720</v>
      </c>
      <c r="B1168" s="56">
        <v>314040110</v>
      </c>
    </row>
    <row r="1169" spans="1:2" x14ac:dyDescent="0.3">
      <c r="A1169" s="56" t="s">
        <v>965</v>
      </c>
      <c r="B1169" s="56">
        <v>314040111</v>
      </c>
    </row>
    <row r="1170" spans="1:2" x14ac:dyDescent="0.3">
      <c r="A1170" s="56" t="s">
        <v>966</v>
      </c>
      <c r="B1170" s="56">
        <v>314040112</v>
      </c>
    </row>
    <row r="1171" spans="1:2" x14ac:dyDescent="0.3">
      <c r="A1171" s="56" t="s">
        <v>1721</v>
      </c>
      <c r="B1171" s="56">
        <v>314040113</v>
      </c>
    </row>
    <row r="1172" spans="1:2" x14ac:dyDescent="0.3">
      <c r="A1172" s="56" t="s">
        <v>967</v>
      </c>
      <c r="B1172" s="56">
        <v>314040114</v>
      </c>
    </row>
    <row r="1173" spans="1:2" x14ac:dyDescent="0.3">
      <c r="A1173" s="56" t="s">
        <v>1722</v>
      </c>
      <c r="B1173" s="56">
        <v>314040115</v>
      </c>
    </row>
    <row r="1174" spans="1:2" x14ac:dyDescent="0.3">
      <c r="A1174" s="56" t="s">
        <v>1723</v>
      </c>
      <c r="B1174" s="56">
        <v>314040116</v>
      </c>
    </row>
    <row r="1175" spans="1:2" x14ac:dyDescent="0.3">
      <c r="A1175" s="56" t="s">
        <v>968</v>
      </c>
      <c r="B1175" s="56">
        <v>314040117</v>
      </c>
    </row>
    <row r="1176" spans="1:2" x14ac:dyDescent="0.3">
      <c r="A1176" s="56" t="s">
        <v>1724</v>
      </c>
      <c r="B1176" s="56">
        <v>314040118</v>
      </c>
    </row>
    <row r="1177" spans="1:2" x14ac:dyDescent="0.3">
      <c r="A1177" s="56" t="s">
        <v>969</v>
      </c>
      <c r="B1177" s="56">
        <v>314040119</v>
      </c>
    </row>
    <row r="1178" spans="1:2" x14ac:dyDescent="0.3">
      <c r="A1178" s="56" t="s">
        <v>970</v>
      </c>
      <c r="B1178" s="56">
        <v>314040120</v>
      </c>
    </row>
    <row r="1179" spans="1:2" x14ac:dyDescent="0.3">
      <c r="A1179" s="56" t="s">
        <v>971</v>
      </c>
      <c r="B1179" s="56">
        <v>314040121</v>
      </c>
    </row>
    <row r="1180" spans="1:2" x14ac:dyDescent="0.3">
      <c r="A1180" s="56" t="s">
        <v>972</v>
      </c>
      <c r="B1180" s="56">
        <v>314040122</v>
      </c>
    </row>
    <row r="1181" spans="1:2" x14ac:dyDescent="0.3">
      <c r="A1181" s="56" t="s">
        <v>973</v>
      </c>
      <c r="B1181" s="56">
        <v>314040123</v>
      </c>
    </row>
    <row r="1182" spans="1:2" x14ac:dyDescent="0.3">
      <c r="A1182" s="56" t="s">
        <v>974</v>
      </c>
      <c r="B1182" s="56">
        <v>314040124</v>
      </c>
    </row>
    <row r="1183" spans="1:2" x14ac:dyDescent="0.3">
      <c r="A1183" s="56" t="s">
        <v>1725</v>
      </c>
      <c r="B1183" s="56">
        <v>314040125</v>
      </c>
    </row>
    <row r="1184" spans="1:2" x14ac:dyDescent="0.3">
      <c r="A1184" s="56" t="s">
        <v>1726</v>
      </c>
      <c r="B1184" s="56">
        <v>314040203</v>
      </c>
    </row>
    <row r="1185" spans="1:2" x14ac:dyDescent="0.3">
      <c r="A1185" s="56" t="s">
        <v>975</v>
      </c>
      <c r="B1185" s="56">
        <v>314040208</v>
      </c>
    </row>
    <row r="1186" spans="1:2" x14ac:dyDescent="0.3">
      <c r="A1186" s="56" t="s">
        <v>976</v>
      </c>
      <c r="B1186" s="56">
        <v>314040209</v>
      </c>
    </row>
    <row r="1187" spans="1:2" x14ac:dyDescent="0.3">
      <c r="A1187" s="56" t="s">
        <v>977</v>
      </c>
      <c r="B1187" s="56">
        <v>314040301</v>
      </c>
    </row>
    <row r="1188" spans="1:2" x14ac:dyDescent="0.3">
      <c r="A1188" s="56" t="s">
        <v>978</v>
      </c>
      <c r="B1188" s="56">
        <v>314040303</v>
      </c>
    </row>
    <row r="1189" spans="1:2" x14ac:dyDescent="0.3">
      <c r="A1189" s="56" t="s">
        <v>979</v>
      </c>
      <c r="B1189" s="56">
        <v>314040304</v>
      </c>
    </row>
    <row r="1190" spans="1:2" x14ac:dyDescent="0.3">
      <c r="A1190" s="56" t="s">
        <v>1727</v>
      </c>
      <c r="B1190" s="56">
        <v>314040306</v>
      </c>
    </row>
    <row r="1191" spans="1:2" x14ac:dyDescent="0.3">
      <c r="A1191" s="56" t="s">
        <v>1728</v>
      </c>
      <c r="B1191" s="56">
        <v>314040308</v>
      </c>
    </row>
    <row r="1192" spans="1:2" x14ac:dyDescent="0.3">
      <c r="A1192" s="56" t="s">
        <v>1729</v>
      </c>
      <c r="B1192" s="56">
        <v>314040309</v>
      </c>
    </row>
    <row r="1193" spans="1:2" x14ac:dyDescent="0.3">
      <c r="A1193" s="56" t="s">
        <v>1730</v>
      </c>
      <c r="B1193" s="56">
        <v>314040310</v>
      </c>
    </row>
    <row r="1194" spans="1:2" x14ac:dyDescent="0.3">
      <c r="A1194" s="56" t="s">
        <v>980</v>
      </c>
      <c r="B1194" s="56">
        <v>314040315</v>
      </c>
    </row>
    <row r="1195" spans="1:2" x14ac:dyDescent="0.3">
      <c r="A1195" s="56" t="s">
        <v>1731</v>
      </c>
      <c r="B1195" s="56">
        <v>314040317</v>
      </c>
    </row>
    <row r="1196" spans="1:2" x14ac:dyDescent="0.3">
      <c r="A1196" s="56" t="s">
        <v>981</v>
      </c>
      <c r="B1196" s="56">
        <v>314040318</v>
      </c>
    </row>
    <row r="1197" spans="1:2" x14ac:dyDescent="0.3">
      <c r="A1197" s="56" t="s">
        <v>1732</v>
      </c>
      <c r="B1197" s="56">
        <v>314040319</v>
      </c>
    </row>
    <row r="1198" spans="1:2" x14ac:dyDescent="0.3">
      <c r="A1198" s="56" t="s">
        <v>982</v>
      </c>
      <c r="B1198" s="56">
        <v>314040320</v>
      </c>
    </row>
    <row r="1199" spans="1:2" x14ac:dyDescent="0.3">
      <c r="A1199" s="56" t="s">
        <v>1733</v>
      </c>
      <c r="B1199" s="56">
        <v>314040321</v>
      </c>
    </row>
    <row r="1200" spans="1:2" x14ac:dyDescent="0.3">
      <c r="A1200" s="56" t="s">
        <v>983</v>
      </c>
      <c r="B1200" s="56">
        <v>314040322</v>
      </c>
    </row>
    <row r="1201" spans="1:2" x14ac:dyDescent="0.3">
      <c r="A1201" s="56" t="s">
        <v>1734</v>
      </c>
      <c r="B1201" s="56">
        <v>314040323</v>
      </c>
    </row>
    <row r="1202" spans="1:2" x14ac:dyDescent="0.3">
      <c r="A1202" s="56" t="s">
        <v>1735</v>
      </c>
      <c r="B1202" s="56">
        <v>314050101</v>
      </c>
    </row>
    <row r="1203" spans="1:2" x14ac:dyDescent="0.3">
      <c r="A1203" s="56" t="s">
        <v>1736</v>
      </c>
      <c r="B1203" s="56">
        <v>314050102</v>
      </c>
    </row>
    <row r="1204" spans="1:2" x14ac:dyDescent="0.3">
      <c r="A1204" s="56" t="s">
        <v>984</v>
      </c>
      <c r="B1204" s="56">
        <v>314050103</v>
      </c>
    </row>
    <row r="1205" spans="1:2" x14ac:dyDescent="0.3">
      <c r="A1205" s="56" t="s">
        <v>985</v>
      </c>
      <c r="B1205" s="56">
        <v>314050104</v>
      </c>
    </row>
    <row r="1206" spans="1:2" x14ac:dyDescent="0.3">
      <c r="A1206" s="56" t="s">
        <v>1737</v>
      </c>
      <c r="B1206" s="56">
        <v>314050105</v>
      </c>
    </row>
    <row r="1207" spans="1:2" x14ac:dyDescent="0.3">
      <c r="A1207" s="56" t="s">
        <v>1738</v>
      </c>
      <c r="B1207" s="56">
        <v>314050106</v>
      </c>
    </row>
    <row r="1208" spans="1:2" x14ac:dyDescent="0.3">
      <c r="A1208" s="56" t="s">
        <v>986</v>
      </c>
      <c r="B1208" s="56">
        <v>314050107</v>
      </c>
    </row>
    <row r="1209" spans="1:2" x14ac:dyDescent="0.3">
      <c r="A1209" s="56" t="s">
        <v>1739</v>
      </c>
      <c r="B1209" s="56">
        <v>314050108</v>
      </c>
    </row>
    <row r="1210" spans="1:2" x14ac:dyDescent="0.3">
      <c r="A1210" s="56" t="s">
        <v>987</v>
      </c>
      <c r="B1210" s="56">
        <v>314050109</v>
      </c>
    </row>
    <row r="1211" spans="1:2" x14ac:dyDescent="0.3">
      <c r="A1211" s="56" t="s">
        <v>988</v>
      </c>
      <c r="B1211" s="56">
        <v>314050110</v>
      </c>
    </row>
    <row r="1212" spans="1:2" x14ac:dyDescent="0.3">
      <c r="A1212" s="56" t="s">
        <v>989</v>
      </c>
      <c r="B1212" s="56">
        <v>314050111</v>
      </c>
    </row>
    <row r="1213" spans="1:2" x14ac:dyDescent="0.3">
      <c r="A1213" s="56" t="s">
        <v>1740</v>
      </c>
      <c r="B1213" s="56">
        <v>314050112</v>
      </c>
    </row>
    <row r="1214" spans="1:2" x14ac:dyDescent="0.3">
      <c r="A1214" s="56" t="s">
        <v>1741</v>
      </c>
      <c r="B1214" s="56">
        <v>314050113</v>
      </c>
    </row>
    <row r="1215" spans="1:2" x14ac:dyDescent="0.3">
      <c r="A1215" s="56" t="s">
        <v>990</v>
      </c>
      <c r="B1215" s="56">
        <v>314050202</v>
      </c>
    </row>
    <row r="1216" spans="1:2" x14ac:dyDescent="0.3">
      <c r="A1216" s="56" t="s">
        <v>991</v>
      </c>
      <c r="B1216" s="56">
        <v>314050203</v>
      </c>
    </row>
    <row r="1217" spans="1:2" x14ac:dyDescent="0.3">
      <c r="A1217" s="56" t="s">
        <v>992</v>
      </c>
      <c r="B1217" s="56">
        <v>314050302</v>
      </c>
    </row>
    <row r="1218" spans="1:2" x14ac:dyDescent="0.3">
      <c r="A1218" s="56" t="s">
        <v>993</v>
      </c>
      <c r="B1218" s="56">
        <v>314050310</v>
      </c>
    </row>
    <row r="1219" spans="1:2" x14ac:dyDescent="0.3">
      <c r="A1219" s="56" t="s">
        <v>1742</v>
      </c>
      <c r="B1219" s="56">
        <v>314050313</v>
      </c>
    </row>
    <row r="1220" spans="1:2" x14ac:dyDescent="0.3">
      <c r="A1220" s="56" t="s">
        <v>994</v>
      </c>
      <c r="B1220" s="56">
        <v>314050314</v>
      </c>
    </row>
    <row r="1221" spans="1:2" x14ac:dyDescent="0.3">
      <c r="A1221" s="56" t="s">
        <v>995</v>
      </c>
      <c r="B1221" s="56">
        <v>314050315</v>
      </c>
    </row>
    <row r="1222" spans="1:2" x14ac:dyDescent="0.3">
      <c r="A1222" s="56" t="s">
        <v>1743</v>
      </c>
      <c r="B1222" s="56">
        <v>314060101</v>
      </c>
    </row>
    <row r="1223" spans="1:2" x14ac:dyDescent="0.3">
      <c r="A1223" s="56" t="s">
        <v>998</v>
      </c>
      <c r="B1223" s="56">
        <v>401030403</v>
      </c>
    </row>
    <row r="1224" spans="1:2" x14ac:dyDescent="0.3">
      <c r="A1224" s="56" t="s">
        <v>996</v>
      </c>
      <c r="B1224" s="56">
        <v>401030501</v>
      </c>
    </row>
    <row r="1225" spans="1:2" x14ac:dyDescent="0.3">
      <c r="A1225" s="56" t="s">
        <v>1744</v>
      </c>
      <c r="B1225" s="56">
        <v>401030502</v>
      </c>
    </row>
    <row r="1226" spans="1:2" x14ac:dyDescent="0.3">
      <c r="A1226" s="56" t="s">
        <v>997</v>
      </c>
      <c r="B1226" s="56">
        <v>401030504</v>
      </c>
    </row>
    <row r="1227" spans="1:2" x14ac:dyDescent="0.3">
      <c r="A1227" s="56" t="s">
        <v>1745</v>
      </c>
      <c r="B1227" s="56">
        <v>401040106</v>
      </c>
    </row>
    <row r="1228" spans="1:2" x14ac:dyDescent="0.3">
      <c r="A1228" s="56" t="s">
        <v>999</v>
      </c>
      <c r="B1228" s="56">
        <v>401070101</v>
      </c>
    </row>
    <row r="1229" spans="1:2" x14ac:dyDescent="0.3">
      <c r="A1229" s="56" t="s">
        <v>1000</v>
      </c>
      <c r="B1229" s="56">
        <v>401070102</v>
      </c>
    </row>
    <row r="1230" spans="1:2" x14ac:dyDescent="0.3">
      <c r="A1230" s="56" t="s">
        <v>1001</v>
      </c>
      <c r="B1230" s="56">
        <v>401070106</v>
      </c>
    </row>
    <row r="1231" spans="1:2" x14ac:dyDescent="0.3">
      <c r="A1231" s="56" t="s">
        <v>1003</v>
      </c>
      <c r="B1231" s="56">
        <v>401070202</v>
      </c>
    </row>
    <row r="1232" spans="1:2" x14ac:dyDescent="0.3">
      <c r="A1232" s="56" t="s">
        <v>1002</v>
      </c>
      <c r="B1232" s="56">
        <v>401070206</v>
      </c>
    </row>
    <row r="1233" spans="1:2" x14ac:dyDescent="0.3">
      <c r="A1233" s="56" t="s">
        <v>1004</v>
      </c>
      <c r="B1233" s="56">
        <v>401070207</v>
      </c>
    </row>
    <row r="1234" spans="1:2" x14ac:dyDescent="0.3">
      <c r="A1234" s="56" t="s">
        <v>1746</v>
      </c>
      <c r="B1234" s="56">
        <v>401070500</v>
      </c>
    </row>
    <row r="1235" spans="1:2" x14ac:dyDescent="0.3">
      <c r="A1235" s="56" t="s">
        <v>1005</v>
      </c>
      <c r="B1235" s="56">
        <v>401070501</v>
      </c>
    </row>
    <row r="1236" spans="1:2" x14ac:dyDescent="0.3">
      <c r="A1236" s="56" t="s">
        <v>1006</v>
      </c>
      <c r="B1236" s="56">
        <v>401070502</v>
      </c>
    </row>
    <row r="1237" spans="1:2" x14ac:dyDescent="0.3">
      <c r="A1237" s="56" t="s">
        <v>1007</v>
      </c>
      <c r="B1237" s="56">
        <v>401070503</v>
      </c>
    </row>
    <row r="1238" spans="1:2" x14ac:dyDescent="0.3">
      <c r="A1238" s="56" t="s">
        <v>1008</v>
      </c>
      <c r="B1238" s="56">
        <v>401070504</v>
      </c>
    </row>
    <row r="1239" spans="1:2" x14ac:dyDescent="0.3">
      <c r="A1239" s="56" t="s">
        <v>1747</v>
      </c>
      <c r="B1239" s="56">
        <v>401080201</v>
      </c>
    </row>
    <row r="1240" spans="1:2" x14ac:dyDescent="0.3">
      <c r="A1240" s="56" t="s">
        <v>1009</v>
      </c>
      <c r="B1240" s="56">
        <v>402010724</v>
      </c>
    </row>
    <row r="1241" spans="1:2" x14ac:dyDescent="0.3">
      <c r="A1241" s="56" t="s">
        <v>1010</v>
      </c>
      <c r="B1241" s="56">
        <v>402020204</v>
      </c>
    </row>
    <row r="1242" spans="1:2" x14ac:dyDescent="0.3">
      <c r="A1242" s="56" t="s">
        <v>1011</v>
      </c>
      <c r="B1242" s="56">
        <v>402020205</v>
      </c>
    </row>
    <row r="1243" spans="1:2" x14ac:dyDescent="0.3">
      <c r="A1243" s="56" t="s">
        <v>1012</v>
      </c>
      <c r="B1243" s="56">
        <v>402020206</v>
      </c>
    </row>
    <row r="1244" spans="1:2" x14ac:dyDescent="0.3">
      <c r="A1244" s="56" t="s">
        <v>1013</v>
      </c>
      <c r="B1244" s="56">
        <v>403020101</v>
      </c>
    </row>
    <row r="1245" spans="1:2" x14ac:dyDescent="0.3">
      <c r="A1245" s="56" t="s">
        <v>1748</v>
      </c>
      <c r="B1245" s="56">
        <v>403020303</v>
      </c>
    </row>
    <row r="1246" spans="1:2" x14ac:dyDescent="0.3">
      <c r="A1246" s="56" t="s">
        <v>2862</v>
      </c>
      <c r="B1246" s="56">
        <v>403020406</v>
      </c>
    </row>
    <row r="1247" spans="1:2" x14ac:dyDescent="0.3">
      <c r="A1247" s="56" t="s">
        <v>1749</v>
      </c>
      <c r="B1247" s="56">
        <v>403020602</v>
      </c>
    </row>
    <row r="1248" spans="1:2" x14ac:dyDescent="0.3">
      <c r="A1248" s="56" t="s">
        <v>1750</v>
      </c>
      <c r="B1248" s="56">
        <v>403020603</v>
      </c>
    </row>
    <row r="1249" spans="1:2" x14ac:dyDescent="0.3">
      <c r="A1249" s="56" t="s">
        <v>1014</v>
      </c>
      <c r="B1249" s="56">
        <v>403020701</v>
      </c>
    </row>
    <row r="1250" spans="1:2" x14ac:dyDescent="0.3">
      <c r="A1250" s="56" t="s">
        <v>1015</v>
      </c>
      <c r="B1250" s="56">
        <v>403020702</v>
      </c>
    </row>
    <row r="1251" spans="1:2" x14ac:dyDescent="0.3">
      <c r="A1251" s="56" t="s">
        <v>1016</v>
      </c>
      <c r="B1251" s="56">
        <v>403020703</v>
      </c>
    </row>
    <row r="1252" spans="1:2" x14ac:dyDescent="0.3">
      <c r="A1252" s="56" t="s">
        <v>1017</v>
      </c>
      <c r="B1252" s="56">
        <v>403020801</v>
      </c>
    </row>
    <row r="1253" spans="1:2" x14ac:dyDescent="0.3">
      <c r="A1253" s="56" t="s">
        <v>1018</v>
      </c>
      <c r="B1253" s="56">
        <v>404010103</v>
      </c>
    </row>
    <row r="1254" spans="1:2" x14ac:dyDescent="0.3">
      <c r="A1254" s="56" t="s">
        <v>1019</v>
      </c>
      <c r="B1254" s="56">
        <v>404010202</v>
      </c>
    </row>
    <row r="1255" spans="1:2" x14ac:dyDescent="0.3">
      <c r="A1255" s="56" t="s">
        <v>1020</v>
      </c>
      <c r="B1255" s="56">
        <v>404010204</v>
      </c>
    </row>
    <row r="1256" spans="1:2" x14ac:dyDescent="0.3">
      <c r="A1256" s="56" t="s">
        <v>1021</v>
      </c>
      <c r="B1256" s="56">
        <v>404010405</v>
      </c>
    </row>
    <row r="1257" spans="1:2" x14ac:dyDescent="0.3">
      <c r="A1257" s="56" t="s">
        <v>1022</v>
      </c>
      <c r="B1257" s="56">
        <v>404010408</v>
      </c>
    </row>
    <row r="1258" spans="1:2" x14ac:dyDescent="0.3">
      <c r="A1258" s="56" t="s">
        <v>1023</v>
      </c>
      <c r="B1258" s="56">
        <v>404010503</v>
      </c>
    </row>
    <row r="1259" spans="1:2" x14ac:dyDescent="0.3">
      <c r="A1259" s="56" t="s">
        <v>1024</v>
      </c>
      <c r="B1259" s="56">
        <v>404010701</v>
      </c>
    </row>
    <row r="1260" spans="1:2" x14ac:dyDescent="0.3">
      <c r="A1260" s="56" t="s">
        <v>1025</v>
      </c>
      <c r="B1260" s="56">
        <v>404010901</v>
      </c>
    </row>
    <row r="1261" spans="1:2" x14ac:dyDescent="0.3">
      <c r="A1261" s="56" t="s">
        <v>1026</v>
      </c>
      <c r="B1261" s="56">
        <v>404010902</v>
      </c>
    </row>
    <row r="1262" spans="1:2" x14ac:dyDescent="0.3">
      <c r="A1262" s="56" t="s">
        <v>1027</v>
      </c>
      <c r="B1262" s="56">
        <v>404010903</v>
      </c>
    </row>
    <row r="1263" spans="1:2" x14ac:dyDescent="0.3">
      <c r="A1263" s="56" t="s">
        <v>1028</v>
      </c>
      <c r="B1263" s="56">
        <v>404011407</v>
      </c>
    </row>
    <row r="1264" spans="1:2" x14ac:dyDescent="0.3">
      <c r="A1264" s="56" t="s">
        <v>1029</v>
      </c>
      <c r="B1264" s="56">
        <v>404011622</v>
      </c>
    </row>
    <row r="1265" spans="1:2" x14ac:dyDescent="0.3">
      <c r="A1265" s="56" t="s">
        <v>1030</v>
      </c>
      <c r="B1265" s="56">
        <v>404030101</v>
      </c>
    </row>
    <row r="1266" spans="1:2" x14ac:dyDescent="0.3">
      <c r="A1266" s="56" t="s">
        <v>1031</v>
      </c>
      <c r="B1266" s="56">
        <v>404030102</v>
      </c>
    </row>
    <row r="1267" spans="1:2" x14ac:dyDescent="0.3">
      <c r="A1267" s="56" t="s">
        <v>1032</v>
      </c>
      <c r="B1267" s="56">
        <v>404030104</v>
      </c>
    </row>
    <row r="1268" spans="1:2" x14ac:dyDescent="0.3">
      <c r="A1268" s="56" t="s">
        <v>1751</v>
      </c>
      <c r="B1268" s="56">
        <v>404030307</v>
      </c>
    </row>
    <row r="1269" spans="1:2" x14ac:dyDescent="0.3">
      <c r="A1269" s="56" t="s">
        <v>1033</v>
      </c>
      <c r="B1269" s="56">
        <v>405020102</v>
      </c>
    </row>
    <row r="1270" spans="1:2" x14ac:dyDescent="0.3">
      <c r="A1270" s="56" t="s">
        <v>1752</v>
      </c>
      <c r="B1270" s="56">
        <v>405020103</v>
      </c>
    </row>
    <row r="1271" spans="1:2" x14ac:dyDescent="0.3">
      <c r="A1271" s="56" t="s">
        <v>1034</v>
      </c>
      <c r="B1271" s="56">
        <v>405020105</v>
      </c>
    </row>
    <row r="1272" spans="1:2" x14ac:dyDescent="0.3">
      <c r="A1272" s="56" t="s">
        <v>1753</v>
      </c>
      <c r="B1272" s="56">
        <v>405020106</v>
      </c>
    </row>
    <row r="1273" spans="1:2" x14ac:dyDescent="0.3">
      <c r="A1273" s="56" t="s">
        <v>1035</v>
      </c>
      <c r="B1273" s="56">
        <v>405020110</v>
      </c>
    </row>
    <row r="1274" spans="1:2" x14ac:dyDescent="0.3">
      <c r="A1274" s="56" t="s">
        <v>1036</v>
      </c>
      <c r="B1274" s="56">
        <v>405020113</v>
      </c>
    </row>
    <row r="1275" spans="1:2" x14ac:dyDescent="0.3">
      <c r="A1275" s="56" t="s">
        <v>1754</v>
      </c>
      <c r="B1275" s="56">
        <v>405020203</v>
      </c>
    </row>
    <row r="1276" spans="1:2" x14ac:dyDescent="0.3">
      <c r="A1276" s="56" t="s">
        <v>1037</v>
      </c>
      <c r="B1276" s="56">
        <v>405020204</v>
      </c>
    </row>
    <row r="1277" spans="1:2" x14ac:dyDescent="0.3">
      <c r="A1277" s="56" t="s">
        <v>1755</v>
      </c>
      <c r="B1277" s="56">
        <v>405020205</v>
      </c>
    </row>
    <row r="1278" spans="1:2" x14ac:dyDescent="0.3">
      <c r="A1278" s="56" t="s">
        <v>1038</v>
      </c>
      <c r="B1278" s="56">
        <v>405020206</v>
      </c>
    </row>
    <row r="1279" spans="1:2" x14ac:dyDescent="0.3">
      <c r="A1279" s="56" t="s">
        <v>1756</v>
      </c>
      <c r="B1279" s="56">
        <v>405020207</v>
      </c>
    </row>
    <row r="1280" spans="1:2" x14ac:dyDescent="0.3">
      <c r="A1280" s="56" t="s">
        <v>1039</v>
      </c>
      <c r="B1280" s="56">
        <v>405020208</v>
      </c>
    </row>
    <row r="1281" spans="1:2" x14ac:dyDescent="0.3">
      <c r="A1281" s="56" t="s">
        <v>1757</v>
      </c>
      <c r="B1281" s="56">
        <v>405020301</v>
      </c>
    </row>
    <row r="1282" spans="1:2" x14ac:dyDescent="0.3">
      <c r="A1282" s="56" t="s">
        <v>1040</v>
      </c>
      <c r="B1282" s="56">
        <v>405020305</v>
      </c>
    </row>
    <row r="1283" spans="1:2" x14ac:dyDescent="0.3">
      <c r="A1283" s="56" t="s">
        <v>1041</v>
      </c>
      <c r="B1283" s="56">
        <v>405020306</v>
      </c>
    </row>
    <row r="1284" spans="1:2" x14ac:dyDescent="0.3">
      <c r="A1284" s="56" t="s">
        <v>1758</v>
      </c>
      <c r="B1284" s="56">
        <v>405020307</v>
      </c>
    </row>
    <row r="1285" spans="1:2" x14ac:dyDescent="0.3">
      <c r="A1285" s="56" t="s">
        <v>1759</v>
      </c>
      <c r="B1285" s="56">
        <v>405020308</v>
      </c>
    </row>
    <row r="1286" spans="1:2" x14ac:dyDescent="0.3">
      <c r="A1286" s="56" t="s">
        <v>1042</v>
      </c>
      <c r="B1286" s="56">
        <v>405020310</v>
      </c>
    </row>
    <row r="1287" spans="1:2" x14ac:dyDescent="0.3">
      <c r="A1287" s="56" t="s">
        <v>1760</v>
      </c>
      <c r="B1287" s="56">
        <v>405020315</v>
      </c>
    </row>
    <row r="1288" spans="1:2" x14ac:dyDescent="0.3">
      <c r="A1288" s="56" t="s">
        <v>1043</v>
      </c>
      <c r="B1288" s="56">
        <v>405020316</v>
      </c>
    </row>
    <row r="1289" spans="1:2" x14ac:dyDescent="0.3">
      <c r="A1289" s="56" t="s">
        <v>1761</v>
      </c>
      <c r="B1289" s="56">
        <v>405020317</v>
      </c>
    </row>
    <row r="1290" spans="1:2" x14ac:dyDescent="0.3">
      <c r="A1290" s="56" t="s">
        <v>1762</v>
      </c>
      <c r="B1290" s="56">
        <v>405020401</v>
      </c>
    </row>
    <row r="1291" spans="1:2" x14ac:dyDescent="0.3">
      <c r="A1291" s="56" t="s">
        <v>1044</v>
      </c>
      <c r="B1291" s="56">
        <v>405020402</v>
      </c>
    </row>
    <row r="1292" spans="1:2" x14ac:dyDescent="0.3">
      <c r="A1292" s="56" t="s">
        <v>1763</v>
      </c>
      <c r="B1292" s="56">
        <v>405020403</v>
      </c>
    </row>
    <row r="1293" spans="1:2" x14ac:dyDescent="0.3">
      <c r="A1293" s="56" t="s">
        <v>1045</v>
      </c>
      <c r="B1293" s="56">
        <v>405020507</v>
      </c>
    </row>
    <row r="1294" spans="1:2" x14ac:dyDescent="0.3">
      <c r="A1294" s="56" t="s">
        <v>1046</v>
      </c>
      <c r="B1294" s="56">
        <v>405020603</v>
      </c>
    </row>
    <row r="1295" spans="1:2" x14ac:dyDescent="0.3">
      <c r="A1295" s="56" t="s">
        <v>1764</v>
      </c>
      <c r="B1295" s="56">
        <v>405020703</v>
      </c>
    </row>
    <row r="1296" spans="1:2" x14ac:dyDescent="0.3">
      <c r="A1296" s="56" t="s">
        <v>1047</v>
      </c>
      <c r="B1296" s="56">
        <v>405020706</v>
      </c>
    </row>
    <row r="1297" spans="1:2" x14ac:dyDescent="0.3">
      <c r="A1297" s="56" t="s">
        <v>1048</v>
      </c>
      <c r="B1297" s="56">
        <v>405020811</v>
      </c>
    </row>
    <row r="1298" spans="1:2" x14ac:dyDescent="0.3">
      <c r="A1298" s="56" t="s">
        <v>1049</v>
      </c>
      <c r="B1298" s="56">
        <v>405020812</v>
      </c>
    </row>
    <row r="1299" spans="1:2" x14ac:dyDescent="0.3">
      <c r="A1299" s="56" t="s">
        <v>1050</v>
      </c>
      <c r="B1299" s="56">
        <v>405020814</v>
      </c>
    </row>
    <row r="1300" spans="1:2" x14ac:dyDescent="0.3">
      <c r="A1300" s="56" t="s">
        <v>1051</v>
      </c>
      <c r="B1300" s="56">
        <v>405020815</v>
      </c>
    </row>
    <row r="1301" spans="1:2" x14ac:dyDescent="0.3">
      <c r="A1301" s="56" t="s">
        <v>1052</v>
      </c>
      <c r="B1301" s="56">
        <v>405020816</v>
      </c>
    </row>
    <row r="1302" spans="1:2" x14ac:dyDescent="0.3">
      <c r="A1302" s="56" t="s">
        <v>1053</v>
      </c>
      <c r="B1302" s="56">
        <v>405020817</v>
      </c>
    </row>
    <row r="1303" spans="1:2" x14ac:dyDescent="0.3">
      <c r="A1303" s="56" t="s">
        <v>1054</v>
      </c>
      <c r="B1303" s="56">
        <v>405020818</v>
      </c>
    </row>
    <row r="1304" spans="1:2" x14ac:dyDescent="0.3">
      <c r="A1304" s="56" t="s">
        <v>1055</v>
      </c>
      <c r="B1304" s="56">
        <v>405020819</v>
      </c>
    </row>
    <row r="1305" spans="1:2" x14ac:dyDescent="0.3">
      <c r="A1305" s="56" t="s">
        <v>1056</v>
      </c>
      <c r="B1305" s="56">
        <v>405020820</v>
      </c>
    </row>
    <row r="1306" spans="1:2" x14ac:dyDescent="0.3">
      <c r="A1306" s="56" t="s">
        <v>1057</v>
      </c>
      <c r="B1306" s="56">
        <v>405030201</v>
      </c>
    </row>
    <row r="1307" spans="1:2" x14ac:dyDescent="0.3">
      <c r="A1307" s="56" t="s">
        <v>1058</v>
      </c>
      <c r="B1307" s="56">
        <v>405030203</v>
      </c>
    </row>
    <row r="1308" spans="1:2" x14ac:dyDescent="0.3">
      <c r="A1308" s="56" t="s">
        <v>1059</v>
      </c>
      <c r="B1308" s="56">
        <v>405030204</v>
      </c>
    </row>
    <row r="1309" spans="1:2" x14ac:dyDescent="0.3">
      <c r="A1309" s="56" t="s">
        <v>1765</v>
      </c>
      <c r="B1309" s="56">
        <v>405030205</v>
      </c>
    </row>
    <row r="1310" spans="1:2" x14ac:dyDescent="0.3">
      <c r="A1310" s="56" t="s">
        <v>1060</v>
      </c>
      <c r="B1310" s="56">
        <v>405030206</v>
      </c>
    </row>
    <row r="1311" spans="1:2" x14ac:dyDescent="0.3">
      <c r="A1311" s="56" t="s">
        <v>1061</v>
      </c>
      <c r="B1311" s="56">
        <v>405030207</v>
      </c>
    </row>
    <row r="1312" spans="1:2" x14ac:dyDescent="0.3">
      <c r="A1312" s="56" t="s">
        <v>1062</v>
      </c>
      <c r="B1312" s="56">
        <v>405030208</v>
      </c>
    </row>
    <row r="1313" spans="1:2" x14ac:dyDescent="0.3">
      <c r="A1313" s="56" t="s">
        <v>1063</v>
      </c>
      <c r="B1313" s="56">
        <v>405030209</v>
      </c>
    </row>
    <row r="1314" spans="1:2" x14ac:dyDescent="0.3">
      <c r="A1314" s="56" t="s">
        <v>1064</v>
      </c>
      <c r="B1314" s="56">
        <v>405030210</v>
      </c>
    </row>
    <row r="1315" spans="1:2" x14ac:dyDescent="0.3">
      <c r="A1315" s="56" t="s">
        <v>1065</v>
      </c>
      <c r="B1315" s="56">
        <v>405030211</v>
      </c>
    </row>
    <row r="1316" spans="1:2" x14ac:dyDescent="0.3">
      <c r="A1316" s="56" t="s">
        <v>1066</v>
      </c>
      <c r="B1316" s="56">
        <v>405030212</v>
      </c>
    </row>
    <row r="1317" spans="1:2" x14ac:dyDescent="0.3">
      <c r="A1317" s="56" t="s">
        <v>1067</v>
      </c>
      <c r="B1317" s="56">
        <v>405030213</v>
      </c>
    </row>
    <row r="1318" spans="1:2" x14ac:dyDescent="0.3">
      <c r="A1318" s="56" t="s">
        <v>1068</v>
      </c>
      <c r="B1318" s="56">
        <v>405030214</v>
      </c>
    </row>
    <row r="1319" spans="1:2" x14ac:dyDescent="0.3">
      <c r="A1319" s="56" t="s">
        <v>1069</v>
      </c>
      <c r="B1319" s="56">
        <v>405030215</v>
      </c>
    </row>
    <row r="1320" spans="1:2" x14ac:dyDescent="0.3">
      <c r="A1320" s="56" t="s">
        <v>1070</v>
      </c>
      <c r="B1320" s="56">
        <v>405030216</v>
      </c>
    </row>
    <row r="1321" spans="1:2" x14ac:dyDescent="0.3">
      <c r="A1321" s="56" t="s">
        <v>1071</v>
      </c>
      <c r="B1321" s="56">
        <v>405030217</v>
      </c>
    </row>
    <row r="1322" spans="1:2" x14ac:dyDescent="0.3">
      <c r="A1322" s="56" t="s">
        <v>1766</v>
      </c>
      <c r="B1322" s="56">
        <v>405030218</v>
      </c>
    </row>
    <row r="1323" spans="1:2" x14ac:dyDescent="0.3">
      <c r="A1323" s="56" t="s">
        <v>1072</v>
      </c>
      <c r="B1323" s="56">
        <v>405030219</v>
      </c>
    </row>
    <row r="1324" spans="1:2" x14ac:dyDescent="0.3">
      <c r="A1324" s="56" t="s">
        <v>1767</v>
      </c>
      <c r="B1324" s="56">
        <v>405030220</v>
      </c>
    </row>
    <row r="1325" spans="1:2" x14ac:dyDescent="0.3">
      <c r="A1325" s="56" t="s">
        <v>1073</v>
      </c>
      <c r="B1325" s="56">
        <v>405030221</v>
      </c>
    </row>
    <row r="1326" spans="1:2" x14ac:dyDescent="0.3">
      <c r="A1326" s="56" t="s">
        <v>1074</v>
      </c>
      <c r="B1326" s="56">
        <v>405030222</v>
      </c>
    </row>
    <row r="1327" spans="1:2" x14ac:dyDescent="0.3">
      <c r="A1327" s="56" t="s">
        <v>1075</v>
      </c>
      <c r="B1327" s="56">
        <v>405030223</v>
      </c>
    </row>
    <row r="1328" spans="1:2" x14ac:dyDescent="0.3">
      <c r="A1328" s="56" t="s">
        <v>1768</v>
      </c>
      <c r="B1328" s="56">
        <v>405030224</v>
      </c>
    </row>
    <row r="1329" spans="1:2" x14ac:dyDescent="0.3">
      <c r="A1329" s="56" t="s">
        <v>2812</v>
      </c>
      <c r="B1329" s="56">
        <v>405030226</v>
      </c>
    </row>
    <row r="1330" spans="1:2" x14ac:dyDescent="0.3">
      <c r="A1330" s="56" t="s">
        <v>1076</v>
      </c>
      <c r="B1330" s="56">
        <v>405030229</v>
      </c>
    </row>
    <row r="1331" spans="1:2" x14ac:dyDescent="0.3">
      <c r="A1331" s="56" t="s">
        <v>1077</v>
      </c>
      <c r="B1331" s="56">
        <v>405030232</v>
      </c>
    </row>
    <row r="1332" spans="1:2" x14ac:dyDescent="0.3">
      <c r="A1332" s="56" t="s">
        <v>1078</v>
      </c>
      <c r="B1332" s="56">
        <v>405030233</v>
      </c>
    </row>
    <row r="1333" spans="1:2" x14ac:dyDescent="0.3">
      <c r="A1333" s="56" t="s">
        <v>1769</v>
      </c>
      <c r="B1333" s="56">
        <v>405030234</v>
      </c>
    </row>
    <row r="1334" spans="1:2" x14ac:dyDescent="0.3">
      <c r="A1334" s="56" t="s">
        <v>1770</v>
      </c>
      <c r="B1334" s="56">
        <v>405030235</v>
      </c>
    </row>
    <row r="1335" spans="1:2" x14ac:dyDescent="0.3">
      <c r="A1335" s="56" t="s">
        <v>1771</v>
      </c>
      <c r="B1335" s="56">
        <v>405030236</v>
      </c>
    </row>
    <row r="1336" spans="1:2" x14ac:dyDescent="0.3">
      <c r="A1336" s="56" t="s">
        <v>1772</v>
      </c>
      <c r="B1336" s="56">
        <v>405030237</v>
      </c>
    </row>
    <row r="1337" spans="1:2" x14ac:dyDescent="0.3">
      <c r="A1337" s="56" t="s">
        <v>1773</v>
      </c>
      <c r="B1337" s="56">
        <v>405030238</v>
      </c>
    </row>
    <row r="1338" spans="1:2" x14ac:dyDescent="0.3">
      <c r="A1338" s="56" t="s">
        <v>1079</v>
      </c>
      <c r="B1338" s="56">
        <v>405030307</v>
      </c>
    </row>
    <row r="1339" spans="1:2" x14ac:dyDescent="0.3">
      <c r="A1339" s="56" t="s">
        <v>1774</v>
      </c>
      <c r="B1339" s="56">
        <v>405030308</v>
      </c>
    </row>
    <row r="1340" spans="1:2" x14ac:dyDescent="0.3">
      <c r="A1340" s="56" t="s">
        <v>1775</v>
      </c>
      <c r="B1340" s="56">
        <v>405030309</v>
      </c>
    </row>
    <row r="1341" spans="1:2" x14ac:dyDescent="0.3">
      <c r="A1341" s="56" t="s">
        <v>1080</v>
      </c>
      <c r="B1341" s="56">
        <v>405030310</v>
      </c>
    </row>
    <row r="1342" spans="1:2" x14ac:dyDescent="0.3">
      <c r="A1342" s="56" t="s">
        <v>1081</v>
      </c>
      <c r="B1342" s="56">
        <v>405030311</v>
      </c>
    </row>
    <row r="1343" spans="1:2" x14ac:dyDescent="0.3">
      <c r="A1343" s="56" t="s">
        <v>1776</v>
      </c>
      <c r="B1343" s="56">
        <v>405030312</v>
      </c>
    </row>
    <row r="1344" spans="1:2" x14ac:dyDescent="0.3">
      <c r="A1344" s="56" t="s">
        <v>1777</v>
      </c>
      <c r="B1344" s="56">
        <v>405030313</v>
      </c>
    </row>
    <row r="1345" spans="1:2" x14ac:dyDescent="0.3">
      <c r="A1345" s="56" t="s">
        <v>1778</v>
      </c>
      <c r="B1345" s="56">
        <v>405030314</v>
      </c>
    </row>
    <row r="1346" spans="1:2" x14ac:dyDescent="0.3">
      <c r="A1346" s="56" t="s">
        <v>1779</v>
      </c>
      <c r="B1346" s="56">
        <v>405030315</v>
      </c>
    </row>
    <row r="1347" spans="1:2" x14ac:dyDescent="0.3">
      <c r="A1347" s="56" t="s">
        <v>1780</v>
      </c>
      <c r="B1347" s="56">
        <v>405030316</v>
      </c>
    </row>
    <row r="1348" spans="1:2" x14ac:dyDescent="0.3">
      <c r="A1348" s="56" t="s">
        <v>1082</v>
      </c>
      <c r="B1348" s="56">
        <v>405030317</v>
      </c>
    </row>
    <row r="1349" spans="1:2" x14ac:dyDescent="0.3">
      <c r="A1349" s="56" t="s">
        <v>1083</v>
      </c>
      <c r="B1349" s="56">
        <v>405030318</v>
      </c>
    </row>
    <row r="1350" spans="1:2" x14ac:dyDescent="0.3">
      <c r="A1350" s="56" t="s">
        <v>1084</v>
      </c>
      <c r="B1350" s="56">
        <v>405030319</v>
      </c>
    </row>
    <row r="1351" spans="1:2" x14ac:dyDescent="0.3">
      <c r="A1351" s="56" t="s">
        <v>1781</v>
      </c>
      <c r="B1351" s="56">
        <v>405030320</v>
      </c>
    </row>
    <row r="1352" spans="1:2" x14ac:dyDescent="0.3">
      <c r="A1352" s="56" t="s">
        <v>1085</v>
      </c>
      <c r="B1352" s="56">
        <v>405030321</v>
      </c>
    </row>
    <row r="1353" spans="1:2" x14ac:dyDescent="0.3">
      <c r="A1353" s="56" t="s">
        <v>1086</v>
      </c>
      <c r="B1353" s="56">
        <v>405030322</v>
      </c>
    </row>
    <row r="1354" spans="1:2" x14ac:dyDescent="0.3">
      <c r="A1354" s="56" t="s">
        <v>1087</v>
      </c>
      <c r="B1354" s="56">
        <v>405030323</v>
      </c>
    </row>
    <row r="1355" spans="1:2" x14ac:dyDescent="0.3">
      <c r="A1355" s="56" t="s">
        <v>1088</v>
      </c>
      <c r="B1355" s="56">
        <v>405030324</v>
      </c>
    </row>
    <row r="1356" spans="1:2" x14ac:dyDescent="0.3">
      <c r="A1356" s="56" t="s">
        <v>1089</v>
      </c>
      <c r="B1356" s="56">
        <v>405030325</v>
      </c>
    </row>
    <row r="1357" spans="1:2" x14ac:dyDescent="0.3">
      <c r="A1357" s="56" t="s">
        <v>1782</v>
      </c>
      <c r="B1357" s="56">
        <v>405030326</v>
      </c>
    </row>
    <row r="1358" spans="1:2" x14ac:dyDescent="0.3">
      <c r="A1358" s="56" t="s">
        <v>1090</v>
      </c>
      <c r="B1358" s="56">
        <v>405030327</v>
      </c>
    </row>
    <row r="1359" spans="1:2" x14ac:dyDescent="0.3">
      <c r="A1359" s="56" t="s">
        <v>1091</v>
      </c>
      <c r="B1359" s="56">
        <v>405030328</v>
      </c>
    </row>
    <row r="1360" spans="1:2" x14ac:dyDescent="0.3">
      <c r="A1360" s="56" t="s">
        <v>1092</v>
      </c>
      <c r="B1360" s="56">
        <v>405030329</v>
      </c>
    </row>
    <row r="1361" spans="1:2" x14ac:dyDescent="0.3">
      <c r="A1361" s="56" t="s">
        <v>1093</v>
      </c>
      <c r="B1361" s="56">
        <v>405030330</v>
      </c>
    </row>
    <row r="1362" spans="1:2" x14ac:dyDescent="0.3">
      <c r="A1362" s="56" t="s">
        <v>1094</v>
      </c>
      <c r="B1362" s="56">
        <v>405030331</v>
      </c>
    </row>
    <row r="1363" spans="1:2" x14ac:dyDescent="0.3">
      <c r="A1363" s="56" t="s">
        <v>1095</v>
      </c>
      <c r="B1363" s="56">
        <v>405030332</v>
      </c>
    </row>
    <row r="1364" spans="1:2" x14ac:dyDescent="0.3">
      <c r="A1364" s="56" t="s">
        <v>1783</v>
      </c>
      <c r="B1364" s="56">
        <v>405030333</v>
      </c>
    </row>
    <row r="1365" spans="1:2" x14ac:dyDescent="0.3">
      <c r="A1365" s="56" t="s">
        <v>1096</v>
      </c>
      <c r="B1365" s="56">
        <v>405030334</v>
      </c>
    </row>
    <row r="1366" spans="1:2" x14ac:dyDescent="0.3">
      <c r="A1366" s="56" t="s">
        <v>1097</v>
      </c>
      <c r="B1366" s="56">
        <v>405030335</v>
      </c>
    </row>
    <row r="1367" spans="1:2" x14ac:dyDescent="0.3">
      <c r="A1367" s="56" t="s">
        <v>1098</v>
      </c>
      <c r="B1367" s="56">
        <v>405030339</v>
      </c>
    </row>
    <row r="1368" spans="1:2" x14ac:dyDescent="0.3">
      <c r="A1368" s="56" t="s">
        <v>1784</v>
      </c>
      <c r="B1368" s="56">
        <v>405030340</v>
      </c>
    </row>
    <row r="1369" spans="1:2" x14ac:dyDescent="0.3">
      <c r="A1369" s="56" t="s">
        <v>1099</v>
      </c>
      <c r="B1369" s="56">
        <v>405030341</v>
      </c>
    </row>
    <row r="1370" spans="1:2" x14ac:dyDescent="0.3">
      <c r="A1370" s="56" t="s">
        <v>1100</v>
      </c>
      <c r="B1370" s="56">
        <v>405030342</v>
      </c>
    </row>
    <row r="1371" spans="1:2" x14ac:dyDescent="0.3">
      <c r="A1371" s="56" t="s">
        <v>1101</v>
      </c>
      <c r="B1371" s="56">
        <v>405030343</v>
      </c>
    </row>
    <row r="1372" spans="1:2" x14ac:dyDescent="0.3">
      <c r="A1372" s="56" t="s">
        <v>1102</v>
      </c>
      <c r="B1372" s="56">
        <v>405030344</v>
      </c>
    </row>
    <row r="1373" spans="1:2" x14ac:dyDescent="0.3">
      <c r="A1373" s="56" t="s">
        <v>1103</v>
      </c>
      <c r="B1373" s="56">
        <v>405030401</v>
      </c>
    </row>
    <row r="1374" spans="1:2" x14ac:dyDescent="0.3">
      <c r="A1374" s="56" t="s">
        <v>1104</v>
      </c>
      <c r="B1374" s="56">
        <v>405030402</v>
      </c>
    </row>
    <row r="1375" spans="1:2" x14ac:dyDescent="0.3">
      <c r="A1375" s="56" t="s">
        <v>1785</v>
      </c>
      <c r="B1375" s="56">
        <v>405030403</v>
      </c>
    </row>
    <row r="1376" spans="1:2" x14ac:dyDescent="0.3">
      <c r="A1376" s="56" t="s">
        <v>1105</v>
      </c>
      <c r="B1376" s="56">
        <v>405030404</v>
      </c>
    </row>
    <row r="1377" spans="1:2" x14ac:dyDescent="0.3">
      <c r="A1377" s="56" t="s">
        <v>1106</v>
      </c>
      <c r="B1377" s="56">
        <v>405030406</v>
      </c>
    </row>
    <row r="1378" spans="1:2" x14ac:dyDescent="0.3">
      <c r="A1378" s="56" t="s">
        <v>1107</v>
      </c>
      <c r="B1378" s="56">
        <v>405030407</v>
      </c>
    </row>
    <row r="1379" spans="1:2" x14ac:dyDescent="0.3">
      <c r="A1379" s="56" t="s">
        <v>1108</v>
      </c>
      <c r="B1379" s="56">
        <v>405030408</v>
      </c>
    </row>
    <row r="1380" spans="1:2" x14ac:dyDescent="0.3">
      <c r="A1380" s="56" t="s">
        <v>1786</v>
      </c>
      <c r="B1380" s="56">
        <v>405030411</v>
      </c>
    </row>
    <row r="1381" spans="1:2" x14ac:dyDescent="0.3">
      <c r="A1381" s="56" t="s">
        <v>1109</v>
      </c>
      <c r="B1381" s="56">
        <v>405030412</v>
      </c>
    </row>
    <row r="1382" spans="1:2" x14ac:dyDescent="0.3">
      <c r="A1382" s="56" t="s">
        <v>1110</v>
      </c>
      <c r="B1382" s="56">
        <v>405030413</v>
      </c>
    </row>
    <row r="1383" spans="1:2" x14ac:dyDescent="0.3">
      <c r="A1383" s="56" t="s">
        <v>1111</v>
      </c>
      <c r="B1383" s="56">
        <v>405030414</v>
      </c>
    </row>
    <row r="1384" spans="1:2" x14ac:dyDescent="0.3">
      <c r="A1384" s="56" t="s">
        <v>1112</v>
      </c>
      <c r="B1384" s="56">
        <v>405030415</v>
      </c>
    </row>
    <row r="1385" spans="1:2" x14ac:dyDescent="0.3">
      <c r="A1385" s="56" t="s">
        <v>1113</v>
      </c>
      <c r="B1385" s="56">
        <v>405030416</v>
      </c>
    </row>
    <row r="1386" spans="1:2" x14ac:dyDescent="0.3">
      <c r="A1386" s="56" t="s">
        <v>1114</v>
      </c>
      <c r="B1386" s="56">
        <v>405030417</v>
      </c>
    </row>
    <row r="1387" spans="1:2" x14ac:dyDescent="0.3">
      <c r="A1387" s="56" t="s">
        <v>1115</v>
      </c>
      <c r="B1387" s="56">
        <v>405030418</v>
      </c>
    </row>
    <row r="1388" spans="1:2" x14ac:dyDescent="0.3">
      <c r="A1388" s="56" t="s">
        <v>1116</v>
      </c>
      <c r="B1388" s="56">
        <v>405030419</v>
      </c>
    </row>
    <row r="1389" spans="1:2" x14ac:dyDescent="0.3">
      <c r="A1389" s="56" t="s">
        <v>1117</v>
      </c>
      <c r="B1389" s="56">
        <v>405030420</v>
      </c>
    </row>
    <row r="1390" spans="1:2" x14ac:dyDescent="0.3">
      <c r="A1390" s="56" t="s">
        <v>1118</v>
      </c>
      <c r="B1390" s="56">
        <v>405030421</v>
      </c>
    </row>
    <row r="1391" spans="1:2" x14ac:dyDescent="0.3">
      <c r="A1391" s="56" t="s">
        <v>1787</v>
      </c>
      <c r="B1391" s="56">
        <v>405030422</v>
      </c>
    </row>
    <row r="1392" spans="1:2" x14ac:dyDescent="0.3">
      <c r="A1392" s="56" t="s">
        <v>1788</v>
      </c>
      <c r="B1392" s="56">
        <v>405030428</v>
      </c>
    </row>
    <row r="1393" spans="1:2" x14ac:dyDescent="0.3">
      <c r="A1393" s="56" t="s">
        <v>1119</v>
      </c>
      <c r="B1393" s="56">
        <v>405030430</v>
      </c>
    </row>
    <row r="1394" spans="1:2" x14ac:dyDescent="0.3">
      <c r="A1394" s="56" t="s">
        <v>1789</v>
      </c>
      <c r="B1394" s="56">
        <v>405030431</v>
      </c>
    </row>
    <row r="1395" spans="1:2" x14ac:dyDescent="0.3">
      <c r="A1395" s="56" t="s">
        <v>1120</v>
      </c>
      <c r="B1395" s="56">
        <v>405030432</v>
      </c>
    </row>
    <row r="1396" spans="1:2" x14ac:dyDescent="0.3">
      <c r="A1396" s="56" t="s">
        <v>1121</v>
      </c>
      <c r="B1396" s="56">
        <v>405030433</v>
      </c>
    </row>
    <row r="1397" spans="1:2" x14ac:dyDescent="0.3">
      <c r="A1397" s="56" t="s">
        <v>1122</v>
      </c>
      <c r="B1397" s="56">
        <v>405030434</v>
      </c>
    </row>
    <row r="1398" spans="1:2" x14ac:dyDescent="0.3">
      <c r="A1398" s="56" t="s">
        <v>1123</v>
      </c>
      <c r="B1398" s="56">
        <v>405030435</v>
      </c>
    </row>
    <row r="1399" spans="1:2" x14ac:dyDescent="0.3">
      <c r="A1399" s="56" t="s">
        <v>1790</v>
      </c>
      <c r="B1399" s="56">
        <v>405030436</v>
      </c>
    </row>
    <row r="1400" spans="1:2" x14ac:dyDescent="0.3">
      <c r="A1400" s="56" t="s">
        <v>1124</v>
      </c>
      <c r="B1400" s="56">
        <v>405040101</v>
      </c>
    </row>
    <row r="1401" spans="1:2" x14ac:dyDescent="0.3">
      <c r="A1401" s="56" t="s">
        <v>1125</v>
      </c>
      <c r="B1401" s="56">
        <v>405040111</v>
      </c>
    </row>
    <row r="1402" spans="1:2" x14ac:dyDescent="0.3">
      <c r="A1402" s="56" t="s">
        <v>1791</v>
      </c>
      <c r="B1402" s="56">
        <v>405040112</v>
      </c>
    </row>
    <row r="1403" spans="1:2" x14ac:dyDescent="0.3">
      <c r="A1403" s="56" t="s">
        <v>1126</v>
      </c>
      <c r="B1403" s="56">
        <v>405040207</v>
      </c>
    </row>
    <row r="1404" spans="1:2" x14ac:dyDescent="0.3">
      <c r="A1404" s="56" t="s">
        <v>1127</v>
      </c>
      <c r="B1404" s="56">
        <v>405040208</v>
      </c>
    </row>
    <row r="1405" spans="1:2" x14ac:dyDescent="0.3">
      <c r="A1405" s="56" t="s">
        <v>1128</v>
      </c>
      <c r="B1405" s="56">
        <v>405040209</v>
      </c>
    </row>
    <row r="1406" spans="1:2" x14ac:dyDescent="0.3">
      <c r="A1406" s="56" t="s">
        <v>1129</v>
      </c>
      <c r="B1406" s="56">
        <v>405040213</v>
      </c>
    </row>
    <row r="1407" spans="1:2" x14ac:dyDescent="0.3">
      <c r="A1407" s="56" t="s">
        <v>1130</v>
      </c>
      <c r="B1407" s="56">
        <v>405040214</v>
      </c>
    </row>
    <row r="1408" spans="1:2" x14ac:dyDescent="0.3">
      <c r="A1408" s="56" t="s">
        <v>1131</v>
      </c>
      <c r="B1408" s="56">
        <v>405040215</v>
      </c>
    </row>
    <row r="1409" spans="1:2" x14ac:dyDescent="0.3">
      <c r="A1409" s="56" t="s">
        <v>1132</v>
      </c>
      <c r="B1409" s="56">
        <v>405040216</v>
      </c>
    </row>
    <row r="1410" spans="1:2" x14ac:dyDescent="0.3">
      <c r="A1410" s="56" t="s">
        <v>1133</v>
      </c>
      <c r="B1410" s="56">
        <v>405040425</v>
      </c>
    </row>
    <row r="1411" spans="1:2" x14ac:dyDescent="0.3">
      <c r="A1411" s="56" t="s">
        <v>1134</v>
      </c>
      <c r="B1411" s="56">
        <v>405040426</v>
      </c>
    </row>
    <row r="1412" spans="1:2" x14ac:dyDescent="0.3">
      <c r="A1412" s="56" t="s">
        <v>1135</v>
      </c>
      <c r="B1412" s="56">
        <v>405040427</v>
      </c>
    </row>
    <row r="1413" spans="1:2" x14ac:dyDescent="0.3">
      <c r="A1413" s="56" t="s">
        <v>1136</v>
      </c>
      <c r="B1413" s="56">
        <v>405040428</v>
      </c>
    </row>
    <row r="1414" spans="1:2" x14ac:dyDescent="0.3">
      <c r="A1414" s="56" t="s">
        <v>1792</v>
      </c>
      <c r="B1414" s="56">
        <v>406010504</v>
      </c>
    </row>
    <row r="1415" spans="1:2" x14ac:dyDescent="0.3">
      <c r="A1415" s="56" t="s">
        <v>1137</v>
      </c>
      <c r="B1415" s="56">
        <v>406010606</v>
      </c>
    </row>
    <row r="1416" spans="1:2" x14ac:dyDescent="0.3">
      <c r="A1416" s="56" t="s">
        <v>1792</v>
      </c>
      <c r="B1416" s="56">
        <v>406040504</v>
      </c>
    </row>
    <row r="1417" spans="1:2" x14ac:dyDescent="0.3">
      <c r="A1417" s="56" t="s">
        <v>1138</v>
      </c>
      <c r="B1417" s="56">
        <v>501010101</v>
      </c>
    </row>
    <row r="1418" spans="1:2" x14ac:dyDescent="0.3">
      <c r="A1418" s="56" t="s">
        <v>1793</v>
      </c>
      <c r="B1418" s="56">
        <v>501010102</v>
      </c>
    </row>
    <row r="1419" spans="1:2" x14ac:dyDescent="0.3">
      <c r="A1419" s="56" t="s">
        <v>1139</v>
      </c>
      <c r="B1419" s="56">
        <v>501010103</v>
      </c>
    </row>
    <row r="1420" spans="1:2" x14ac:dyDescent="0.3">
      <c r="A1420" s="56" t="s">
        <v>1140</v>
      </c>
      <c r="B1420" s="56">
        <v>501010104</v>
      </c>
    </row>
    <row r="1421" spans="1:2" x14ac:dyDescent="0.3">
      <c r="A1421" s="56" t="s">
        <v>1141</v>
      </c>
      <c r="B1421" s="56">
        <v>501010105</v>
      </c>
    </row>
    <row r="1422" spans="1:2" x14ac:dyDescent="0.3">
      <c r="A1422" s="56" t="s">
        <v>1142</v>
      </c>
      <c r="B1422" s="56">
        <v>501010201</v>
      </c>
    </row>
    <row r="1423" spans="1:2" x14ac:dyDescent="0.3">
      <c r="A1423" s="56" t="s">
        <v>1143</v>
      </c>
      <c r="B1423" s="56">
        <v>501010202</v>
      </c>
    </row>
    <row r="1424" spans="1:2" x14ac:dyDescent="0.3">
      <c r="A1424" s="56" t="s">
        <v>1794</v>
      </c>
      <c r="B1424" s="56">
        <v>501010203</v>
      </c>
    </row>
    <row r="1425" spans="1:2" x14ac:dyDescent="0.3">
      <c r="A1425" s="56" t="s">
        <v>1795</v>
      </c>
      <c r="B1425" s="56">
        <v>501010205</v>
      </c>
    </row>
    <row r="1426" spans="1:2" x14ac:dyDescent="0.3">
      <c r="A1426" s="56" t="s">
        <v>1144</v>
      </c>
      <c r="B1426" s="56">
        <v>501010206</v>
      </c>
    </row>
    <row r="1427" spans="1:2" x14ac:dyDescent="0.3">
      <c r="A1427" s="56" t="s">
        <v>1145</v>
      </c>
      <c r="B1427" s="56">
        <v>501010207</v>
      </c>
    </row>
    <row r="1428" spans="1:2" x14ac:dyDescent="0.3">
      <c r="A1428" s="56" t="s">
        <v>1146</v>
      </c>
      <c r="B1428" s="56">
        <v>501010209</v>
      </c>
    </row>
    <row r="1429" spans="1:2" x14ac:dyDescent="0.3">
      <c r="A1429" s="56" t="s">
        <v>1147</v>
      </c>
      <c r="B1429" s="56">
        <v>501010210</v>
      </c>
    </row>
    <row r="1430" spans="1:2" x14ac:dyDescent="0.3">
      <c r="A1430" s="56" t="s">
        <v>1148</v>
      </c>
      <c r="B1430" s="56">
        <v>501010212</v>
      </c>
    </row>
    <row r="1431" spans="1:2" x14ac:dyDescent="0.3">
      <c r="A1431" s="56" t="s">
        <v>1149</v>
      </c>
      <c r="B1431" s="56">
        <v>501010213</v>
      </c>
    </row>
    <row r="1432" spans="1:2" x14ac:dyDescent="0.3">
      <c r="A1432" s="56" t="s">
        <v>1150</v>
      </c>
      <c r="B1432" s="56">
        <v>501010214</v>
      </c>
    </row>
    <row r="1433" spans="1:2" x14ac:dyDescent="0.3">
      <c r="A1433" s="56" t="s">
        <v>1151</v>
      </c>
      <c r="B1433" s="56">
        <v>501010301</v>
      </c>
    </row>
    <row r="1434" spans="1:2" x14ac:dyDescent="0.3">
      <c r="A1434" s="56" t="s">
        <v>1152</v>
      </c>
      <c r="B1434" s="56">
        <v>501010302</v>
      </c>
    </row>
    <row r="1435" spans="1:2" x14ac:dyDescent="0.3">
      <c r="A1435" s="56" t="s">
        <v>1153</v>
      </c>
      <c r="B1435" s="56">
        <v>501010303</v>
      </c>
    </row>
    <row r="1436" spans="1:2" x14ac:dyDescent="0.3">
      <c r="A1436" s="56" t="s">
        <v>1154</v>
      </c>
      <c r="B1436" s="56">
        <v>501010305</v>
      </c>
    </row>
    <row r="1437" spans="1:2" x14ac:dyDescent="0.3">
      <c r="A1437" s="56" t="s">
        <v>1155</v>
      </c>
      <c r="B1437" s="56">
        <v>501010306</v>
      </c>
    </row>
    <row r="1438" spans="1:2" x14ac:dyDescent="0.3">
      <c r="A1438" s="56" t="s">
        <v>1796</v>
      </c>
      <c r="B1438" s="56">
        <v>501010307</v>
      </c>
    </row>
    <row r="1439" spans="1:2" x14ac:dyDescent="0.3">
      <c r="A1439" s="56" t="s">
        <v>1797</v>
      </c>
      <c r="B1439" s="56">
        <v>501010308</v>
      </c>
    </row>
    <row r="1440" spans="1:2" x14ac:dyDescent="0.3">
      <c r="A1440" s="56" t="s">
        <v>1156</v>
      </c>
      <c r="B1440" s="56">
        <v>501010310</v>
      </c>
    </row>
    <row r="1441" spans="1:2" x14ac:dyDescent="0.3">
      <c r="A1441" s="56" t="s">
        <v>1157</v>
      </c>
      <c r="B1441" s="56">
        <v>501010311</v>
      </c>
    </row>
    <row r="1442" spans="1:2" x14ac:dyDescent="0.3">
      <c r="A1442" s="56" t="s">
        <v>1158</v>
      </c>
      <c r="B1442" s="56">
        <v>501010312</v>
      </c>
    </row>
    <row r="1443" spans="1:2" x14ac:dyDescent="0.3">
      <c r="A1443" s="56" t="s">
        <v>1159</v>
      </c>
      <c r="B1443" s="56">
        <v>501010313</v>
      </c>
    </row>
    <row r="1444" spans="1:2" x14ac:dyDescent="0.3">
      <c r="A1444" s="56" t="s">
        <v>1160</v>
      </c>
      <c r="B1444" s="56">
        <v>501010314</v>
      </c>
    </row>
    <row r="1445" spans="1:2" x14ac:dyDescent="0.3">
      <c r="A1445" s="56" t="s">
        <v>1798</v>
      </c>
      <c r="B1445" s="56">
        <v>501010315</v>
      </c>
    </row>
    <row r="1446" spans="1:2" x14ac:dyDescent="0.3">
      <c r="A1446" s="56" t="s">
        <v>1799</v>
      </c>
      <c r="B1446" s="56">
        <v>501010401</v>
      </c>
    </row>
    <row r="1447" spans="1:2" x14ac:dyDescent="0.3">
      <c r="A1447" s="56" t="s">
        <v>1161</v>
      </c>
      <c r="B1447" s="56">
        <v>501010402</v>
      </c>
    </row>
    <row r="1448" spans="1:2" x14ac:dyDescent="0.3">
      <c r="A1448" s="56" t="s">
        <v>1162</v>
      </c>
      <c r="B1448" s="56">
        <v>501010403</v>
      </c>
    </row>
    <row r="1449" spans="1:2" x14ac:dyDescent="0.3">
      <c r="A1449" s="56" t="s">
        <v>1163</v>
      </c>
      <c r="B1449" s="56">
        <v>501010404</v>
      </c>
    </row>
    <row r="1450" spans="1:2" x14ac:dyDescent="0.3">
      <c r="A1450" s="56" t="s">
        <v>1164</v>
      </c>
      <c r="B1450" s="56">
        <v>501010405</v>
      </c>
    </row>
    <row r="1451" spans="1:2" x14ac:dyDescent="0.3">
      <c r="A1451" s="56" t="s">
        <v>1165</v>
      </c>
      <c r="B1451" s="56">
        <v>501010406</v>
      </c>
    </row>
    <row r="1452" spans="1:2" x14ac:dyDescent="0.3">
      <c r="A1452" s="56" t="s">
        <v>1166</v>
      </c>
      <c r="B1452" s="56">
        <v>501010407</v>
      </c>
    </row>
    <row r="1453" spans="1:2" x14ac:dyDescent="0.3">
      <c r="A1453" s="56" t="s">
        <v>1167</v>
      </c>
      <c r="B1453" s="56">
        <v>501010408</v>
      </c>
    </row>
    <row r="1454" spans="1:2" x14ac:dyDescent="0.3">
      <c r="A1454" s="56" t="s">
        <v>1168</v>
      </c>
      <c r="B1454" s="56">
        <v>501010409</v>
      </c>
    </row>
    <row r="1455" spans="1:2" x14ac:dyDescent="0.3">
      <c r="A1455" s="56" t="s">
        <v>1169</v>
      </c>
      <c r="B1455" s="56">
        <v>501010410</v>
      </c>
    </row>
    <row r="1456" spans="1:2" x14ac:dyDescent="0.3">
      <c r="A1456" s="56" t="s">
        <v>1170</v>
      </c>
      <c r="B1456" s="56">
        <v>501010411</v>
      </c>
    </row>
    <row r="1457" spans="1:2" x14ac:dyDescent="0.3">
      <c r="A1457" s="56" t="s">
        <v>1171</v>
      </c>
      <c r="B1457" s="56">
        <v>501010412</v>
      </c>
    </row>
    <row r="1458" spans="1:2" x14ac:dyDescent="0.3">
      <c r="A1458" s="56" t="s">
        <v>1172</v>
      </c>
      <c r="B1458" s="56">
        <v>501010413</v>
      </c>
    </row>
    <row r="1459" spans="1:2" x14ac:dyDescent="0.3">
      <c r="A1459" s="56" t="s">
        <v>1173</v>
      </c>
      <c r="B1459" s="56">
        <v>501010414</v>
      </c>
    </row>
    <row r="1460" spans="1:2" x14ac:dyDescent="0.3">
      <c r="A1460" s="56" t="s">
        <v>1174</v>
      </c>
      <c r="B1460" s="56">
        <v>501010415</v>
      </c>
    </row>
    <row r="1461" spans="1:2" x14ac:dyDescent="0.3">
      <c r="A1461" s="56" t="s">
        <v>1175</v>
      </c>
      <c r="B1461" s="56">
        <v>501010416</v>
      </c>
    </row>
    <row r="1462" spans="1:2" x14ac:dyDescent="0.3">
      <c r="A1462" s="56" t="s">
        <v>1176</v>
      </c>
      <c r="B1462" s="56">
        <v>501010417</v>
      </c>
    </row>
    <row r="1463" spans="1:2" x14ac:dyDescent="0.3">
      <c r="A1463" s="56" t="s">
        <v>1177</v>
      </c>
      <c r="B1463" s="56">
        <v>501010418</v>
      </c>
    </row>
    <row r="1464" spans="1:2" x14ac:dyDescent="0.3">
      <c r="A1464" s="56" t="s">
        <v>1178</v>
      </c>
      <c r="B1464" s="56">
        <v>501010419</v>
      </c>
    </row>
    <row r="1465" spans="1:2" x14ac:dyDescent="0.3">
      <c r="A1465" s="56" t="s">
        <v>1179</v>
      </c>
      <c r="B1465" s="56">
        <v>501010421</v>
      </c>
    </row>
    <row r="1466" spans="1:2" x14ac:dyDescent="0.3">
      <c r="A1466" s="56" t="s">
        <v>1180</v>
      </c>
      <c r="B1466" s="56">
        <v>501010422</v>
      </c>
    </row>
    <row r="1467" spans="1:2" x14ac:dyDescent="0.3">
      <c r="A1467" s="56" t="s">
        <v>1181</v>
      </c>
      <c r="B1467" s="56">
        <v>501010423</v>
      </c>
    </row>
    <row r="1468" spans="1:2" x14ac:dyDescent="0.3">
      <c r="A1468" s="56" t="s">
        <v>1182</v>
      </c>
      <c r="B1468" s="56">
        <v>501010424</v>
      </c>
    </row>
    <row r="1469" spans="1:2" x14ac:dyDescent="0.3">
      <c r="A1469" s="56" t="s">
        <v>1183</v>
      </c>
      <c r="B1469" s="56">
        <v>501010425</v>
      </c>
    </row>
    <row r="1470" spans="1:2" x14ac:dyDescent="0.3">
      <c r="A1470" s="56" t="s">
        <v>1184</v>
      </c>
      <c r="B1470" s="56">
        <v>501010426</v>
      </c>
    </row>
    <row r="1471" spans="1:2" x14ac:dyDescent="0.3">
      <c r="A1471" s="56" t="s">
        <v>1185</v>
      </c>
      <c r="B1471" s="56">
        <v>501010427</v>
      </c>
    </row>
    <row r="1472" spans="1:2" x14ac:dyDescent="0.3">
      <c r="A1472" s="56" t="s">
        <v>1186</v>
      </c>
      <c r="B1472" s="56">
        <v>501010428</v>
      </c>
    </row>
    <row r="1473" spans="1:2" x14ac:dyDescent="0.3">
      <c r="A1473" s="56" t="s">
        <v>1187</v>
      </c>
      <c r="B1473" s="56">
        <v>501010429</v>
      </c>
    </row>
    <row r="1474" spans="1:2" x14ac:dyDescent="0.3">
      <c r="A1474" s="56" t="s">
        <v>1196</v>
      </c>
      <c r="B1474" s="56">
        <v>501010440</v>
      </c>
    </row>
    <row r="1475" spans="1:2" x14ac:dyDescent="0.3">
      <c r="A1475" s="56" t="s">
        <v>1801</v>
      </c>
      <c r="B1475" s="56">
        <v>501010441</v>
      </c>
    </row>
    <row r="1476" spans="1:2" x14ac:dyDescent="0.3">
      <c r="A1476" s="56" t="s">
        <v>1197</v>
      </c>
      <c r="B1476" s="56">
        <v>501010442</v>
      </c>
    </row>
    <row r="1477" spans="1:2" x14ac:dyDescent="0.3">
      <c r="A1477" s="56" t="s">
        <v>1198</v>
      </c>
      <c r="B1477" s="56">
        <v>501010443</v>
      </c>
    </row>
    <row r="1478" spans="1:2" x14ac:dyDescent="0.3">
      <c r="A1478" s="56" t="s">
        <v>1199</v>
      </c>
      <c r="B1478" s="56">
        <v>501010444</v>
      </c>
    </row>
    <row r="1479" spans="1:2" x14ac:dyDescent="0.3">
      <c r="A1479" s="56" t="s">
        <v>1200</v>
      </c>
      <c r="B1479" s="56">
        <v>501010445</v>
      </c>
    </row>
    <row r="1480" spans="1:2" x14ac:dyDescent="0.3">
      <c r="A1480" s="56" t="s">
        <v>1802</v>
      </c>
      <c r="B1480" s="56">
        <v>501010448</v>
      </c>
    </row>
    <row r="1481" spans="1:2" x14ac:dyDescent="0.3">
      <c r="A1481" s="56" t="s">
        <v>1203</v>
      </c>
      <c r="B1481" s="56">
        <v>501010449</v>
      </c>
    </row>
    <row r="1482" spans="1:2" x14ac:dyDescent="0.3">
      <c r="A1482" s="56" t="s">
        <v>1205</v>
      </c>
      <c r="B1482" s="56">
        <v>501010451</v>
      </c>
    </row>
    <row r="1483" spans="1:2" x14ac:dyDescent="0.3">
      <c r="A1483" s="56" t="s">
        <v>1206</v>
      </c>
      <c r="B1483" s="56">
        <v>501010452</v>
      </c>
    </row>
    <row r="1484" spans="1:2" x14ac:dyDescent="0.3">
      <c r="A1484" s="56" t="s">
        <v>1207</v>
      </c>
      <c r="B1484" s="56">
        <v>501010499</v>
      </c>
    </row>
    <row r="1485" spans="1:2" x14ac:dyDescent="0.3">
      <c r="A1485" s="56" t="s">
        <v>1208</v>
      </c>
      <c r="B1485" s="56">
        <v>501010501</v>
      </c>
    </row>
    <row r="1486" spans="1:2" x14ac:dyDescent="0.3">
      <c r="A1486" s="56" t="s">
        <v>1803</v>
      </c>
      <c r="B1486" s="56">
        <v>501010502</v>
      </c>
    </row>
    <row r="1487" spans="1:2" x14ac:dyDescent="0.3">
      <c r="A1487" s="56" t="s">
        <v>1209</v>
      </c>
      <c r="B1487" s="56">
        <v>501010503</v>
      </c>
    </row>
    <row r="1488" spans="1:2" x14ac:dyDescent="0.3">
      <c r="A1488" s="56" t="s">
        <v>1210</v>
      </c>
      <c r="B1488" s="56">
        <v>501010505</v>
      </c>
    </row>
    <row r="1489" spans="1:2" x14ac:dyDescent="0.3">
      <c r="A1489" s="56" t="s">
        <v>1211</v>
      </c>
      <c r="B1489" s="56">
        <v>501010507</v>
      </c>
    </row>
    <row r="1490" spans="1:2" x14ac:dyDescent="0.3">
      <c r="A1490" s="56" t="s">
        <v>1804</v>
      </c>
      <c r="B1490" s="56">
        <v>501010510</v>
      </c>
    </row>
    <row r="1491" spans="1:2" x14ac:dyDescent="0.3">
      <c r="A1491" s="56" t="s">
        <v>1212</v>
      </c>
      <c r="B1491" s="56">
        <v>501010511</v>
      </c>
    </row>
    <row r="1492" spans="1:2" x14ac:dyDescent="0.3">
      <c r="A1492" s="56" t="s">
        <v>1213</v>
      </c>
      <c r="B1492" s="56">
        <v>501010512</v>
      </c>
    </row>
    <row r="1493" spans="1:2" x14ac:dyDescent="0.3">
      <c r="A1493" s="56" t="s">
        <v>1214</v>
      </c>
      <c r="B1493" s="56">
        <v>501010513</v>
      </c>
    </row>
    <row r="1494" spans="1:2" x14ac:dyDescent="0.3">
      <c r="A1494" s="56" t="s">
        <v>1215</v>
      </c>
      <c r="B1494" s="56">
        <v>501010514</v>
      </c>
    </row>
    <row r="1495" spans="1:2" x14ac:dyDescent="0.3">
      <c r="A1495" s="56" t="s">
        <v>1805</v>
      </c>
      <c r="B1495" s="56">
        <v>501010515</v>
      </c>
    </row>
    <row r="1496" spans="1:2" x14ac:dyDescent="0.3">
      <c r="A1496" s="56" t="s">
        <v>1216</v>
      </c>
      <c r="B1496" s="56">
        <v>501010516</v>
      </c>
    </row>
    <row r="1497" spans="1:2" x14ac:dyDescent="0.3">
      <c r="A1497" s="56" t="s">
        <v>1217</v>
      </c>
      <c r="B1497" s="56">
        <v>501010517</v>
      </c>
    </row>
    <row r="1498" spans="1:2" x14ac:dyDescent="0.3">
      <c r="A1498" s="56" t="s">
        <v>1218</v>
      </c>
      <c r="B1498" s="56">
        <v>501010518</v>
      </c>
    </row>
    <row r="1499" spans="1:2" x14ac:dyDescent="0.3">
      <c r="A1499" s="56" t="s">
        <v>1219</v>
      </c>
      <c r="B1499" s="56">
        <v>501010519</v>
      </c>
    </row>
    <row r="1500" spans="1:2" x14ac:dyDescent="0.3">
      <c r="A1500" s="56" t="s">
        <v>1220</v>
      </c>
      <c r="B1500" s="56">
        <v>501010524</v>
      </c>
    </row>
    <row r="1501" spans="1:2" x14ac:dyDescent="0.3">
      <c r="A1501" s="56" t="s">
        <v>1806</v>
      </c>
      <c r="B1501" s="56">
        <v>501010525</v>
      </c>
    </row>
    <row r="1502" spans="1:2" x14ac:dyDescent="0.3">
      <c r="A1502" s="56" t="s">
        <v>1807</v>
      </c>
      <c r="B1502" s="56">
        <v>501010528</v>
      </c>
    </row>
    <row r="1503" spans="1:2" x14ac:dyDescent="0.3">
      <c r="A1503" s="56" t="s">
        <v>1221</v>
      </c>
      <c r="B1503" s="56">
        <v>501010529</v>
      </c>
    </row>
    <row r="1504" spans="1:2" x14ac:dyDescent="0.3">
      <c r="A1504" s="56" t="s">
        <v>1801</v>
      </c>
      <c r="B1504" s="56">
        <v>501010530</v>
      </c>
    </row>
    <row r="1505" spans="1:2" x14ac:dyDescent="0.3">
      <c r="A1505" s="56" t="s">
        <v>1808</v>
      </c>
      <c r="B1505" s="56">
        <v>501010531</v>
      </c>
    </row>
    <row r="1506" spans="1:2" x14ac:dyDescent="0.3">
      <c r="A1506" s="56" t="s">
        <v>1809</v>
      </c>
      <c r="B1506" s="56">
        <v>501010532</v>
      </c>
    </row>
    <row r="1507" spans="1:2" x14ac:dyDescent="0.3">
      <c r="A1507" s="56" t="s">
        <v>1222</v>
      </c>
      <c r="B1507" s="56">
        <v>501010533</v>
      </c>
    </row>
    <row r="1508" spans="1:2" x14ac:dyDescent="0.3">
      <c r="A1508" s="56" t="s">
        <v>1223</v>
      </c>
      <c r="B1508" s="56">
        <v>501010534</v>
      </c>
    </row>
    <row r="1509" spans="1:2" x14ac:dyDescent="0.3">
      <c r="A1509" s="56" t="s">
        <v>1224</v>
      </c>
      <c r="B1509" s="56">
        <v>501010535</v>
      </c>
    </row>
    <row r="1510" spans="1:2" x14ac:dyDescent="0.3">
      <c r="A1510" s="56" t="s">
        <v>1810</v>
      </c>
      <c r="B1510" s="56">
        <v>501010536</v>
      </c>
    </row>
    <row r="1511" spans="1:2" x14ac:dyDescent="0.3">
      <c r="A1511" s="56" t="s">
        <v>1225</v>
      </c>
      <c r="B1511" s="56">
        <v>501010538</v>
      </c>
    </row>
    <row r="1512" spans="1:2" x14ac:dyDescent="0.3">
      <c r="A1512" s="56" t="s">
        <v>1226</v>
      </c>
      <c r="B1512" s="56">
        <v>501010539</v>
      </c>
    </row>
    <row r="1513" spans="1:2" x14ac:dyDescent="0.3">
      <c r="A1513" s="56" t="s">
        <v>1695</v>
      </c>
      <c r="B1513" s="56">
        <v>501010540</v>
      </c>
    </row>
    <row r="1514" spans="1:2" x14ac:dyDescent="0.3">
      <c r="A1514" s="56" t="s">
        <v>1227</v>
      </c>
      <c r="B1514" s="56">
        <v>501010541</v>
      </c>
    </row>
    <row r="1515" spans="1:2" x14ac:dyDescent="0.3">
      <c r="A1515" s="56" t="s">
        <v>1228</v>
      </c>
      <c r="B1515" s="56">
        <v>501010542</v>
      </c>
    </row>
    <row r="1516" spans="1:2" x14ac:dyDescent="0.3">
      <c r="A1516" s="56" t="s">
        <v>1229</v>
      </c>
      <c r="B1516" s="56">
        <v>501010543</v>
      </c>
    </row>
    <row r="1517" spans="1:2" x14ac:dyDescent="0.3">
      <c r="A1517" s="56" t="s">
        <v>1230</v>
      </c>
      <c r="B1517" s="56">
        <v>501010544</v>
      </c>
    </row>
    <row r="1518" spans="1:2" x14ac:dyDescent="0.3">
      <c r="A1518" s="56" t="s">
        <v>1231</v>
      </c>
      <c r="B1518" s="56">
        <v>501010545</v>
      </c>
    </row>
    <row r="1519" spans="1:2" x14ac:dyDescent="0.3">
      <c r="A1519" s="56" t="s">
        <v>1232</v>
      </c>
      <c r="B1519" s="56">
        <v>501010546</v>
      </c>
    </row>
    <row r="1520" spans="1:2" x14ac:dyDescent="0.3">
      <c r="A1520" s="56" t="s">
        <v>1233</v>
      </c>
      <c r="B1520" s="56">
        <v>501010547</v>
      </c>
    </row>
    <row r="1521" spans="1:2" x14ac:dyDescent="0.3">
      <c r="A1521" s="56" t="s">
        <v>1234</v>
      </c>
      <c r="B1521" s="56">
        <v>501010548</v>
      </c>
    </row>
    <row r="1522" spans="1:2" x14ac:dyDescent="0.3">
      <c r="A1522" s="56" t="s">
        <v>1811</v>
      </c>
      <c r="B1522" s="56">
        <v>501010549</v>
      </c>
    </row>
    <row r="1523" spans="1:2" x14ac:dyDescent="0.3">
      <c r="A1523" s="56" t="s">
        <v>1235</v>
      </c>
      <c r="B1523" s="56">
        <v>501010550</v>
      </c>
    </row>
    <row r="1524" spans="1:2" x14ac:dyDescent="0.3">
      <c r="A1524" s="56" t="s">
        <v>1236</v>
      </c>
      <c r="B1524" s="56">
        <v>501010551</v>
      </c>
    </row>
    <row r="1525" spans="1:2" x14ac:dyDescent="0.3">
      <c r="A1525" s="56" t="s">
        <v>1237</v>
      </c>
      <c r="B1525" s="56">
        <v>501010552</v>
      </c>
    </row>
    <row r="1526" spans="1:2" x14ac:dyDescent="0.3">
      <c r="A1526" s="56" t="s">
        <v>1238</v>
      </c>
      <c r="B1526" s="56">
        <v>501010553</v>
      </c>
    </row>
    <row r="1527" spans="1:2" x14ac:dyDescent="0.3">
      <c r="A1527" s="56" t="s">
        <v>1239</v>
      </c>
      <c r="B1527" s="56">
        <v>501010554</v>
      </c>
    </row>
    <row r="1528" spans="1:2" x14ac:dyDescent="0.3">
      <c r="A1528" s="56" t="s">
        <v>1240</v>
      </c>
      <c r="B1528" s="56">
        <v>501010556</v>
      </c>
    </row>
    <row r="1529" spans="1:2" x14ac:dyDescent="0.3">
      <c r="A1529" s="56" t="s">
        <v>1241</v>
      </c>
      <c r="B1529" s="56">
        <v>501010557</v>
      </c>
    </row>
    <row r="1530" spans="1:2" x14ac:dyDescent="0.3">
      <c r="A1530" s="56" t="s">
        <v>1242</v>
      </c>
      <c r="B1530" s="56">
        <v>501010558</v>
      </c>
    </row>
    <row r="1531" spans="1:2" x14ac:dyDescent="0.3">
      <c r="A1531" s="56" t="s">
        <v>1243</v>
      </c>
      <c r="B1531" s="56">
        <v>501010559</v>
      </c>
    </row>
    <row r="1532" spans="1:2" x14ac:dyDescent="0.3">
      <c r="A1532" s="56" t="s">
        <v>1812</v>
      </c>
      <c r="B1532" s="56">
        <v>501010560</v>
      </c>
    </row>
    <row r="1533" spans="1:2" x14ac:dyDescent="0.3">
      <c r="A1533" s="56" t="s">
        <v>1813</v>
      </c>
      <c r="B1533" s="56">
        <v>501010561</v>
      </c>
    </row>
    <row r="1534" spans="1:2" x14ac:dyDescent="0.3">
      <c r="A1534" s="56" t="s">
        <v>1244</v>
      </c>
      <c r="B1534" s="56">
        <v>501010562</v>
      </c>
    </row>
    <row r="1535" spans="1:2" x14ac:dyDescent="0.3">
      <c r="A1535" s="56" t="s">
        <v>1245</v>
      </c>
      <c r="B1535" s="56">
        <v>501010563</v>
      </c>
    </row>
    <row r="1536" spans="1:2" x14ac:dyDescent="0.3">
      <c r="A1536" s="56" t="s">
        <v>1246</v>
      </c>
      <c r="B1536" s="56">
        <v>501010564</v>
      </c>
    </row>
    <row r="1537" spans="1:2" x14ac:dyDescent="0.3">
      <c r="A1537" s="56" t="s">
        <v>1247</v>
      </c>
      <c r="B1537" s="56">
        <v>501010565</v>
      </c>
    </row>
    <row r="1538" spans="1:2" x14ac:dyDescent="0.3">
      <c r="A1538" s="56" t="s">
        <v>1248</v>
      </c>
      <c r="B1538" s="56">
        <v>501010566</v>
      </c>
    </row>
    <row r="1539" spans="1:2" x14ac:dyDescent="0.3">
      <c r="A1539" s="56" t="s">
        <v>1814</v>
      </c>
      <c r="B1539" s="56">
        <v>501010567</v>
      </c>
    </row>
    <row r="1540" spans="1:2" x14ac:dyDescent="0.3">
      <c r="A1540" s="56" t="s">
        <v>1815</v>
      </c>
      <c r="B1540" s="56">
        <v>501010568</v>
      </c>
    </row>
    <row r="1541" spans="1:2" x14ac:dyDescent="0.3">
      <c r="A1541" s="56" t="s">
        <v>1249</v>
      </c>
      <c r="B1541" s="56">
        <v>501010599</v>
      </c>
    </row>
    <row r="1542" spans="1:2" x14ac:dyDescent="0.3">
      <c r="A1542" s="56" t="s">
        <v>1816</v>
      </c>
      <c r="B1542" s="56">
        <v>501010600</v>
      </c>
    </row>
    <row r="1543" spans="1:2" x14ac:dyDescent="0.3">
      <c r="A1543" s="56" t="s">
        <v>1817</v>
      </c>
      <c r="B1543" s="56">
        <v>501010601</v>
      </c>
    </row>
    <row r="1544" spans="1:2" x14ac:dyDescent="0.3">
      <c r="A1544" s="56" t="s">
        <v>1250</v>
      </c>
      <c r="B1544" s="56">
        <v>501010602</v>
      </c>
    </row>
    <row r="1545" spans="1:2" x14ac:dyDescent="0.3">
      <c r="A1545" s="56" t="s">
        <v>1251</v>
      </c>
      <c r="B1545" s="56">
        <v>501010603</v>
      </c>
    </row>
    <row r="1546" spans="1:2" x14ac:dyDescent="0.3">
      <c r="A1546" s="56" t="s">
        <v>1252</v>
      </c>
      <c r="B1546" s="56">
        <v>501010604</v>
      </c>
    </row>
    <row r="1547" spans="1:2" x14ac:dyDescent="0.3">
      <c r="A1547" s="56" t="s">
        <v>1818</v>
      </c>
      <c r="B1547" s="56">
        <v>501010605</v>
      </c>
    </row>
    <row r="1548" spans="1:2" x14ac:dyDescent="0.3">
      <c r="A1548" s="56" t="s">
        <v>1253</v>
      </c>
      <c r="B1548" s="56">
        <v>501010606</v>
      </c>
    </row>
    <row r="1549" spans="1:2" x14ac:dyDescent="0.3">
      <c r="A1549" s="56" t="s">
        <v>1254</v>
      </c>
      <c r="B1549" s="56">
        <v>501010607</v>
      </c>
    </row>
    <row r="1550" spans="1:2" x14ac:dyDescent="0.3">
      <c r="A1550" s="56" t="s">
        <v>1819</v>
      </c>
      <c r="B1550" s="56">
        <v>501010608</v>
      </c>
    </row>
    <row r="1551" spans="1:2" x14ac:dyDescent="0.3">
      <c r="A1551" s="56" t="s">
        <v>1255</v>
      </c>
      <c r="B1551" s="56">
        <v>501010609</v>
      </c>
    </row>
    <row r="1552" spans="1:2" x14ac:dyDescent="0.3">
      <c r="A1552" s="56" t="s">
        <v>1820</v>
      </c>
      <c r="B1552" s="56">
        <v>501010610</v>
      </c>
    </row>
    <row r="1553" spans="1:2" x14ac:dyDescent="0.3">
      <c r="A1553" s="56" t="s">
        <v>1256</v>
      </c>
      <c r="B1553" s="56">
        <v>501010611</v>
      </c>
    </row>
    <row r="1554" spans="1:2" x14ac:dyDescent="0.3">
      <c r="A1554" s="56" t="s">
        <v>1257</v>
      </c>
      <c r="B1554" s="56">
        <v>501010612</v>
      </c>
    </row>
    <row r="1555" spans="1:2" x14ac:dyDescent="0.3">
      <c r="A1555" s="56" t="s">
        <v>1258</v>
      </c>
      <c r="B1555" s="56">
        <v>501010613</v>
      </c>
    </row>
    <row r="1556" spans="1:2" x14ac:dyDescent="0.3">
      <c r="A1556" s="56" t="s">
        <v>1259</v>
      </c>
      <c r="B1556" s="56">
        <v>501010614</v>
      </c>
    </row>
    <row r="1557" spans="1:2" x14ac:dyDescent="0.3">
      <c r="A1557" s="56" t="s">
        <v>1260</v>
      </c>
      <c r="B1557" s="56">
        <v>501010615</v>
      </c>
    </row>
    <row r="1558" spans="1:2" x14ac:dyDescent="0.3">
      <c r="A1558" s="56" t="s">
        <v>1261</v>
      </c>
      <c r="B1558" s="56">
        <v>501010616</v>
      </c>
    </row>
    <row r="1559" spans="1:2" x14ac:dyDescent="0.3">
      <c r="A1559" s="56" t="s">
        <v>1821</v>
      </c>
      <c r="B1559" s="56">
        <v>501010618</v>
      </c>
    </row>
    <row r="1560" spans="1:2" x14ac:dyDescent="0.3">
      <c r="A1560" s="56" t="s">
        <v>1262</v>
      </c>
      <c r="B1560" s="56">
        <v>501010619</v>
      </c>
    </row>
    <row r="1561" spans="1:2" x14ac:dyDescent="0.3">
      <c r="A1561" s="56" t="s">
        <v>1263</v>
      </c>
      <c r="B1561" s="56">
        <v>501010620</v>
      </c>
    </row>
    <row r="1562" spans="1:2" x14ac:dyDescent="0.3">
      <c r="A1562" s="56" t="s">
        <v>1264</v>
      </c>
      <c r="B1562" s="56">
        <v>501010621</v>
      </c>
    </row>
    <row r="1563" spans="1:2" x14ac:dyDescent="0.3">
      <c r="A1563" s="56" t="s">
        <v>1265</v>
      </c>
      <c r="B1563" s="56">
        <v>501010622</v>
      </c>
    </row>
    <row r="1564" spans="1:2" x14ac:dyDescent="0.3">
      <c r="A1564" s="56" t="s">
        <v>1822</v>
      </c>
      <c r="B1564" s="56">
        <v>501010623</v>
      </c>
    </row>
    <row r="1565" spans="1:2" x14ac:dyDescent="0.3">
      <c r="A1565" s="56" t="s">
        <v>1823</v>
      </c>
      <c r="B1565" s="56">
        <v>501010702</v>
      </c>
    </row>
    <row r="1566" spans="1:2" x14ac:dyDescent="0.3">
      <c r="A1566" s="56" t="s">
        <v>1824</v>
      </c>
      <c r="B1566" s="56">
        <v>501010703</v>
      </c>
    </row>
    <row r="1567" spans="1:2" x14ac:dyDescent="0.3">
      <c r="A1567" s="56" t="s">
        <v>1266</v>
      </c>
      <c r="B1567" s="56">
        <v>501010704</v>
      </c>
    </row>
    <row r="1568" spans="1:2" x14ac:dyDescent="0.3">
      <c r="A1568" s="56" t="s">
        <v>1825</v>
      </c>
      <c r="B1568" s="56">
        <v>501010801</v>
      </c>
    </row>
    <row r="1569" spans="1:2" x14ac:dyDescent="0.3">
      <c r="A1569" s="56" t="s">
        <v>1267</v>
      </c>
      <c r="B1569" s="56">
        <v>501010802</v>
      </c>
    </row>
    <row r="1570" spans="1:2" x14ac:dyDescent="0.3">
      <c r="A1570" s="56" t="s">
        <v>1268</v>
      </c>
      <c r="B1570" s="56">
        <v>501010804</v>
      </c>
    </row>
    <row r="1571" spans="1:2" x14ac:dyDescent="0.3">
      <c r="A1571" s="56" t="s">
        <v>1269</v>
      </c>
      <c r="B1571" s="56">
        <v>501010805</v>
      </c>
    </row>
    <row r="1572" spans="1:2" x14ac:dyDescent="0.3">
      <c r="A1572" s="56" t="s">
        <v>1826</v>
      </c>
      <c r="B1572" s="56">
        <v>501010806</v>
      </c>
    </row>
    <row r="1573" spans="1:2" x14ac:dyDescent="0.3">
      <c r="A1573" s="56" t="s">
        <v>1270</v>
      </c>
      <c r="B1573" s="56">
        <v>501010808</v>
      </c>
    </row>
    <row r="1574" spans="1:2" x14ac:dyDescent="0.3">
      <c r="A1574" s="56" t="s">
        <v>1827</v>
      </c>
      <c r="B1574" s="56">
        <v>501010809</v>
      </c>
    </row>
    <row r="1575" spans="1:2" x14ac:dyDescent="0.3">
      <c r="A1575" s="56" t="s">
        <v>1271</v>
      </c>
      <c r="B1575" s="56">
        <v>501010810</v>
      </c>
    </row>
    <row r="1576" spans="1:2" x14ac:dyDescent="0.3">
      <c r="A1576" s="56" t="s">
        <v>1828</v>
      </c>
      <c r="B1576" s="56">
        <v>501010811</v>
      </c>
    </row>
    <row r="1577" spans="1:2" x14ac:dyDescent="0.3">
      <c r="A1577" s="56" t="s">
        <v>1272</v>
      </c>
      <c r="B1577" s="56">
        <v>501010812</v>
      </c>
    </row>
    <row r="1578" spans="1:2" x14ac:dyDescent="0.3">
      <c r="A1578" s="56" t="s">
        <v>1273</v>
      </c>
      <c r="B1578" s="56">
        <v>501010813</v>
      </c>
    </row>
    <row r="1579" spans="1:2" x14ac:dyDescent="0.3">
      <c r="A1579" s="56" t="s">
        <v>1274</v>
      </c>
      <c r="B1579" s="56">
        <v>501010814</v>
      </c>
    </row>
    <row r="1580" spans="1:2" x14ac:dyDescent="0.3">
      <c r="A1580" s="56" t="s">
        <v>1275</v>
      </c>
      <c r="B1580" s="56">
        <v>501010815</v>
      </c>
    </row>
    <row r="1581" spans="1:2" x14ac:dyDescent="0.3">
      <c r="A1581" s="56" t="s">
        <v>1276</v>
      </c>
      <c r="B1581" s="56">
        <v>501010816</v>
      </c>
    </row>
    <row r="1582" spans="1:2" x14ac:dyDescent="0.3">
      <c r="A1582" s="56" t="s">
        <v>1829</v>
      </c>
      <c r="B1582" s="56">
        <v>501010818</v>
      </c>
    </row>
    <row r="1583" spans="1:2" x14ac:dyDescent="0.3">
      <c r="A1583" s="56" t="s">
        <v>1277</v>
      </c>
      <c r="B1583" s="56">
        <v>501010823</v>
      </c>
    </row>
    <row r="1584" spans="1:2" x14ac:dyDescent="0.3">
      <c r="A1584" s="56" t="s">
        <v>1278</v>
      </c>
      <c r="B1584" s="56">
        <v>501010824</v>
      </c>
    </row>
    <row r="1585" spans="1:2" x14ac:dyDescent="0.3">
      <c r="A1585" s="56" t="s">
        <v>1279</v>
      </c>
      <c r="B1585" s="56">
        <v>501010826</v>
      </c>
    </row>
    <row r="1586" spans="1:2" x14ac:dyDescent="0.3">
      <c r="A1586" s="56" t="s">
        <v>1280</v>
      </c>
      <c r="B1586" s="56">
        <v>501010831</v>
      </c>
    </row>
    <row r="1587" spans="1:2" x14ac:dyDescent="0.3">
      <c r="A1587" s="56" t="s">
        <v>1281</v>
      </c>
      <c r="B1587" s="56">
        <v>501010832</v>
      </c>
    </row>
    <row r="1588" spans="1:2" x14ac:dyDescent="0.3">
      <c r="A1588" s="56" t="s">
        <v>1282</v>
      </c>
      <c r="B1588" s="56">
        <v>501010840</v>
      </c>
    </row>
    <row r="1589" spans="1:2" x14ac:dyDescent="0.3">
      <c r="A1589" s="56" t="s">
        <v>1283</v>
      </c>
      <c r="B1589" s="56">
        <v>501010842</v>
      </c>
    </row>
    <row r="1590" spans="1:2" x14ac:dyDescent="0.3">
      <c r="A1590" s="56" t="s">
        <v>1284</v>
      </c>
      <c r="B1590" s="56">
        <v>501010848</v>
      </c>
    </row>
    <row r="1591" spans="1:2" x14ac:dyDescent="0.3">
      <c r="A1591" s="56" t="s">
        <v>1830</v>
      </c>
      <c r="B1591" s="56">
        <v>501010855</v>
      </c>
    </row>
    <row r="1592" spans="1:2" x14ac:dyDescent="0.3">
      <c r="A1592" s="56" t="s">
        <v>1285</v>
      </c>
      <c r="B1592" s="56">
        <v>501010856</v>
      </c>
    </row>
    <row r="1593" spans="1:2" x14ac:dyDescent="0.3">
      <c r="A1593" s="56" t="s">
        <v>1286</v>
      </c>
      <c r="B1593" s="56">
        <v>501010857</v>
      </c>
    </row>
    <row r="1594" spans="1:2" x14ac:dyDescent="0.3">
      <c r="A1594" s="56" t="s">
        <v>1287</v>
      </c>
      <c r="B1594" s="56">
        <v>501010858</v>
      </c>
    </row>
    <row r="1595" spans="1:2" x14ac:dyDescent="0.3">
      <c r="A1595" s="56" t="s">
        <v>1288</v>
      </c>
      <c r="B1595" s="56">
        <v>501010859</v>
      </c>
    </row>
    <row r="1596" spans="1:2" x14ac:dyDescent="0.3">
      <c r="A1596" s="56" t="s">
        <v>1289</v>
      </c>
      <c r="B1596" s="56">
        <v>501010861</v>
      </c>
    </row>
    <row r="1597" spans="1:2" x14ac:dyDescent="0.3">
      <c r="A1597" s="56" t="s">
        <v>1831</v>
      </c>
      <c r="B1597" s="56">
        <v>501010862</v>
      </c>
    </row>
    <row r="1598" spans="1:2" x14ac:dyDescent="0.3">
      <c r="A1598" s="56" t="s">
        <v>1290</v>
      </c>
      <c r="B1598" s="56">
        <v>501010863</v>
      </c>
    </row>
    <row r="1599" spans="1:2" x14ac:dyDescent="0.3">
      <c r="A1599" s="56" t="s">
        <v>1832</v>
      </c>
      <c r="B1599" s="56">
        <v>501010864</v>
      </c>
    </row>
    <row r="1600" spans="1:2" x14ac:dyDescent="0.3">
      <c r="A1600" s="56" t="s">
        <v>1833</v>
      </c>
      <c r="B1600" s="56">
        <v>501010901</v>
      </c>
    </row>
    <row r="1601" spans="1:2" x14ac:dyDescent="0.3">
      <c r="A1601" s="56" t="s">
        <v>1834</v>
      </c>
      <c r="B1601" s="56">
        <v>501010911</v>
      </c>
    </row>
    <row r="1602" spans="1:2" x14ac:dyDescent="0.3">
      <c r="A1602" s="56" t="s">
        <v>1835</v>
      </c>
      <c r="B1602" s="56">
        <v>501011001</v>
      </c>
    </row>
    <row r="1603" spans="1:2" x14ac:dyDescent="0.3">
      <c r="A1603" s="56" t="s">
        <v>1836</v>
      </c>
      <c r="B1603" s="56">
        <v>501011006</v>
      </c>
    </row>
    <row r="1604" spans="1:2" x14ac:dyDescent="0.3">
      <c r="A1604" s="56" t="s">
        <v>1837</v>
      </c>
      <c r="B1604" s="56">
        <v>501011007</v>
      </c>
    </row>
    <row r="1605" spans="1:2" x14ac:dyDescent="0.3">
      <c r="A1605" s="56" t="s">
        <v>1291</v>
      </c>
      <c r="B1605" s="56">
        <v>501011012</v>
      </c>
    </row>
    <row r="1606" spans="1:2" x14ac:dyDescent="0.3">
      <c r="A1606" s="56" t="s">
        <v>1292</v>
      </c>
      <c r="B1606" s="56">
        <v>501011014</v>
      </c>
    </row>
    <row r="1607" spans="1:2" x14ac:dyDescent="0.3">
      <c r="A1607" s="56" t="s">
        <v>1293</v>
      </c>
      <c r="B1607" s="56">
        <v>501011019</v>
      </c>
    </row>
    <row r="1608" spans="1:2" x14ac:dyDescent="0.3">
      <c r="A1608" s="56" t="s">
        <v>1294</v>
      </c>
      <c r="B1608" s="56">
        <v>501011022</v>
      </c>
    </row>
    <row r="1609" spans="1:2" x14ac:dyDescent="0.3">
      <c r="A1609" s="56" t="s">
        <v>1295</v>
      </c>
      <c r="B1609" s="56">
        <v>501011023</v>
      </c>
    </row>
    <row r="1610" spans="1:2" x14ac:dyDescent="0.3">
      <c r="A1610" s="56" t="s">
        <v>1296</v>
      </c>
      <c r="B1610" s="56">
        <v>501011025</v>
      </c>
    </row>
    <row r="1611" spans="1:2" x14ac:dyDescent="0.3">
      <c r="A1611" s="56" t="s">
        <v>1838</v>
      </c>
      <c r="B1611" s="56">
        <v>501011034</v>
      </c>
    </row>
    <row r="1612" spans="1:2" x14ac:dyDescent="0.3">
      <c r="A1612" s="56" t="s">
        <v>1297</v>
      </c>
      <c r="B1612" s="56">
        <v>501011037</v>
      </c>
    </row>
    <row r="1613" spans="1:2" x14ac:dyDescent="0.3">
      <c r="A1613" s="56" t="s">
        <v>1298</v>
      </c>
      <c r="B1613" s="56">
        <v>501011038</v>
      </c>
    </row>
    <row r="1614" spans="1:2" x14ac:dyDescent="0.3">
      <c r="A1614" s="56" t="s">
        <v>1299</v>
      </c>
      <c r="B1614" s="56">
        <v>501011039</v>
      </c>
    </row>
    <row r="1615" spans="1:2" x14ac:dyDescent="0.3">
      <c r="A1615" s="56" t="s">
        <v>1839</v>
      </c>
      <c r="B1615" s="56">
        <v>501011040</v>
      </c>
    </row>
    <row r="1616" spans="1:2" x14ac:dyDescent="0.3">
      <c r="A1616" s="56" t="s">
        <v>1840</v>
      </c>
      <c r="B1616" s="56">
        <v>501011041</v>
      </c>
    </row>
    <row r="1617" spans="1:2" x14ac:dyDescent="0.3">
      <c r="A1617" s="56" t="s">
        <v>1300</v>
      </c>
      <c r="B1617" s="56">
        <v>501011044</v>
      </c>
    </row>
    <row r="1618" spans="1:2" x14ac:dyDescent="0.3">
      <c r="A1618" s="56" t="s">
        <v>1301</v>
      </c>
      <c r="B1618" s="56">
        <v>501011049</v>
      </c>
    </row>
    <row r="1619" spans="1:2" x14ac:dyDescent="0.3">
      <c r="A1619" s="56" t="s">
        <v>1302</v>
      </c>
      <c r="B1619" s="56">
        <v>501011050</v>
      </c>
    </row>
    <row r="1620" spans="1:2" x14ac:dyDescent="0.3">
      <c r="A1620" s="56" t="s">
        <v>1841</v>
      </c>
      <c r="B1620" s="56">
        <v>501011051</v>
      </c>
    </row>
    <row r="1621" spans="1:2" x14ac:dyDescent="0.3">
      <c r="A1621" s="56" t="s">
        <v>1303</v>
      </c>
      <c r="B1621" s="56">
        <v>501011057</v>
      </c>
    </row>
    <row r="1622" spans="1:2" x14ac:dyDescent="0.3">
      <c r="A1622" s="56" t="s">
        <v>1304</v>
      </c>
      <c r="B1622" s="56">
        <v>501011065</v>
      </c>
    </row>
    <row r="1623" spans="1:2" x14ac:dyDescent="0.3">
      <c r="A1623" s="56" t="s">
        <v>1305</v>
      </c>
      <c r="B1623" s="56">
        <v>501011066</v>
      </c>
    </row>
    <row r="1624" spans="1:2" x14ac:dyDescent="0.3">
      <c r="A1624" s="56" t="s">
        <v>1842</v>
      </c>
      <c r="B1624" s="56">
        <v>501011104</v>
      </c>
    </row>
    <row r="1625" spans="1:2" x14ac:dyDescent="0.3">
      <c r="A1625" s="56" t="s">
        <v>1306</v>
      </c>
      <c r="B1625" s="56">
        <v>501011105</v>
      </c>
    </row>
    <row r="1626" spans="1:2" x14ac:dyDescent="0.3">
      <c r="A1626" s="56" t="s">
        <v>1307</v>
      </c>
      <c r="B1626" s="56">
        <v>501011205</v>
      </c>
    </row>
    <row r="1627" spans="1:2" x14ac:dyDescent="0.3">
      <c r="A1627" s="56" t="s">
        <v>1308</v>
      </c>
      <c r="B1627" s="56">
        <v>501011206</v>
      </c>
    </row>
    <row r="1628" spans="1:2" x14ac:dyDescent="0.3">
      <c r="A1628" s="56" t="s">
        <v>1309</v>
      </c>
      <c r="B1628" s="56">
        <v>501011207</v>
      </c>
    </row>
    <row r="1629" spans="1:2" x14ac:dyDescent="0.3">
      <c r="A1629" s="56" t="s">
        <v>1310</v>
      </c>
      <c r="B1629" s="56">
        <v>501011208</v>
      </c>
    </row>
    <row r="1630" spans="1:2" x14ac:dyDescent="0.3">
      <c r="A1630" s="56" t="s">
        <v>1311</v>
      </c>
      <c r="B1630" s="56">
        <v>501011209</v>
      </c>
    </row>
    <row r="1631" spans="1:2" x14ac:dyDescent="0.3">
      <c r="A1631" s="56" t="s">
        <v>1312</v>
      </c>
      <c r="B1631" s="56">
        <v>501011210</v>
      </c>
    </row>
    <row r="1632" spans="1:2" x14ac:dyDescent="0.3">
      <c r="A1632" s="56" t="s">
        <v>1313</v>
      </c>
      <c r="B1632" s="56">
        <v>501011211</v>
      </c>
    </row>
    <row r="1633" spans="1:2" x14ac:dyDescent="0.3">
      <c r="A1633" s="56" t="s">
        <v>1607</v>
      </c>
      <c r="B1633" s="56">
        <v>501011212</v>
      </c>
    </row>
    <row r="1634" spans="1:2" x14ac:dyDescent="0.3">
      <c r="A1634" s="56" t="s">
        <v>1314</v>
      </c>
      <c r="B1634" s="56">
        <v>501020101</v>
      </c>
    </row>
    <row r="1635" spans="1:2" x14ac:dyDescent="0.3">
      <c r="A1635" s="56" t="s">
        <v>1315</v>
      </c>
      <c r="B1635" s="56">
        <v>501020102</v>
      </c>
    </row>
    <row r="1636" spans="1:2" x14ac:dyDescent="0.3">
      <c r="A1636" s="56" t="s">
        <v>1316</v>
      </c>
      <c r="B1636" s="56">
        <v>501020107</v>
      </c>
    </row>
    <row r="1637" spans="1:2" x14ac:dyDescent="0.3">
      <c r="A1637" s="56" t="s">
        <v>1317</v>
      </c>
      <c r="B1637" s="56">
        <v>501020113</v>
      </c>
    </row>
    <row r="1638" spans="1:2" x14ac:dyDescent="0.3">
      <c r="A1638" s="56" t="s">
        <v>1318</v>
      </c>
      <c r="B1638" s="56">
        <v>501020116</v>
      </c>
    </row>
    <row r="1639" spans="1:2" x14ac:dyDescent="0.3">
      <c r="A1639" s="56" t="s">
        <v>1319</v>
      </c>
      <c r="B1639" s="56">
        <v>501020121</v>
      </c>
    </row>
    <row r="1640" spans="1:2" x14ac:dyDescent="0.3">
      <c r="A1640" s="56" t="s">
        <v>1320</v>
      </c>
      <c r="B1640" s="56">
        <v>501020201</v>
      </c>
    </row>
    <row r="1641" spans="1:2" x14ac:dyDescent="0.3">
      <c r="A1641" s="56" t="s">
        <v>1321</v>
      </c>
      <c r="B1641" s="56">
        <v>501020202</v>
      </c>
    </row>
    <row r="1642" spans="1:2" x14ac:dyDescent="0.3">
      <c r="A1642" s="56" t="s">
        <v>1322</v>
      </c>
      <c r="B1642" s="56">
        <v>501020203</v>
      </c>
    </row>
    <row r="1643" spans="1:2" x14ac:dyDescent="0.3">
      <c r="A1643" s="56" t="s">
        <v>1323</v>
      </c>
      <c r="B1643" s="56">
        <v>501020214</v>
      </c>
    </row>
    <row r="1644" spans="1:2" x14ac:dyDescent="0.3">
      <c r="A1644" s="56" t="s">
        <v>1324</v>
      </c>
      <c r="B1644" s="56">
        <v>501020218</v>
      </c>
    </row>
    <row r="1645" spans="1:2" x14ac:dyDescent="0.3">
      <c r="A1645" s="56" t="s">
        <v>1843</v>
      </c>
      <c r="B1645" s="56">
        <v>501020230</v>
      </c>
    </row>
    <row r="1646" spans="1:2" x14ac:dyDescent="0.3">
      <c r="A1646" s="56" t="s">
        <v>1844</v>
      </c>
      <c r="B1646" s="56">
        <v>501020231</v>
      </c>
    </row>
    <row r="1647" spans="1:2" x14ac:dyDescent="0.3">
      <c r="A1647" s="56" t="s">
        <v>1845</v>
      </c>
      <c r="B1647" s="56">
        <v>501020310</v>
      </c>
    </row>
    <row r="1648" spans="1:2" x14ac:dyDescent="0.3">
      <c r="A1648" s="56" t="s">
        <v>1846</v>
      </c>
      <c r="B1648" s="56">
        <v>501020313</v>
      </c>
    </row>
    <row r="1649" spans="1:2" x14ac:dyDescent="0.3">
      <c r="A1649" s="56" t="s">
        <v>1325</v>
      </c>
      <c r="B1649" s="56">
        <v>501020314</v>
      </c>
    </row>
    <row r="1650" spans="1:2" x14ac:dyDescent="0.3">
      <c r="A1650" s="56" t="s">
        <v>1326</v>
      </c>
      <c r="B1650" s="56">
        <v>501020315</v>
      </c>
    </row>
    <row r="1651" spans="1:2" x14ac:dyDescent="0.3">
      <c r="A1651" s="56" t="s">
        <v>1847</v>
      </c>
      <c r="B1651" s="56">
        <v>501020317</v>
      </c>
    </row>
    <row r="1652" spans="1:2" x14ac:dyDescent="0.3">
      <c r="A1652" s="56" t="s">
        <v>1327</v>
      </c>
      <c r="B1652" s="56">
        <v>501020322</v>
      </c>
    </row>
    <row r="1653" spans="1:2" x14ac:dyDescent="0.3">
      <c r="A1653" s="56" t="s">
        <v>1328</v>
      </c>
      <c r="B1653" s="56">
        <v>501020323</v>
      </c>
    </row>
    <row r="1654" spans="1:2" x14ac:dyDescent="0.3">
      <c r="A1654" s="56" t="s">
        <v>1329</v>
      </c>
      <c r="B1654" s="56">
        <v>501020324</v>
      </c>
    </row>
    <row r="1655" spans="1:2" x14ac:dyDescent="0.3">
      <c r="A1655" s="56" t="s">
        <v>1330</v>
      </c>
      <c r="B1655" s="56">
        <v>501020325</v>
      </c>
    </row>
    <row r="1656" spans="1:2" x14ac:dyDescent="0.3">
      <c r="A1656" s="56" t="s">
        <v>930</v>
      </c>
      <c r="B1656" s="56">
        <v>501020326</v>
      </c>
    </row>
    <row r="1657" spans="1:2" x14ac:dyDescent="0.3">
      <c r="A1657" s="56" t="s">
        <v>985</v>
      </c>
      <c r="B1657" s="56">
        <v>501020327</v>
      </c>
    </row>
    <row r="1658" spans="1:2" x14ac:dyDescent="0.3">
      <c r="A1658" s="56" t="s">
        <v>1331</v>
      </c>
      <c r="B1658" s="56">
        <v>501020328</v>
      </c>
    </row>
    <row r="1659" spans="1:2" x14ac:dyDescent="0.3">
      <c r="A1659" s="56" t="s">
        <v>1332</v>
      </c>
      <c r="B1659" s="56">
        <v>501020329</v>
      </c>
    </row>
    <row r="1660" spans="1:2" x14ac:dyDescent="0.3">
      <c r="A1660" s="56" t="s">
        <v>400</v>
      </c>
      <c r="B1660" s="56">
        <v>501020330</v>
      </c>
    </row>
    <row r="1661" spans="1:2" x14ac:dyDescent="0.3">
      <c r="A1661" s="56" t="s">
        <v>956</v>
      </c>
      <c r="B1661" s="56">
        <v>501020331</v>
      </c>
    </row>
    <row r="1662" spans="1:2" x14ac:dyDescent="0.3">
      <c r="A1662" s="56" t="s">
        <v>1333</v>
      </c>
      <c r="B1662" s="56">
        <v>501020332</v>
      </c>
    </row>
    <row r="1663" spans="1:2" x14ac:dyDescent="0.3">
      <c r="A1663" s="56" t="s">
        <v>1731</v>
      </c>
      <c r="B1663" s="56">
        <v>501020333</v>
      </c>
    </row>
    <row r="1664" spans="1:2" x14ac:dyDescent="0.3">
      <c r="A1664" s="56" t="s">
        <v>1334</v>
      </c>
      <c r="B1664" s="56">
        <v>501020334</v>
      </c>
    </row>
    <row r="1665" spans="1:2" x14ac:dyDescent="0.3">
      <c r="A1665" s="56" t="s">
        <v>1685</v>
      </c>
      <c r="B1665" s="56">
        <v>501020335</v>
      </c>
    </row>
    <row r="1666" spans="1:2" x14ac:dyDescent="0.3">
      <c r="A1666" s="56" t="s">
        <v>1335</v>
      </c>
      <c r="B1666" s="56">
        <v>501020340</v>
      </c>
    </row>
    <row r="1667" spans="1:2" x14ac:dyDescent="0.3">
      <c r="A1667" s="56" t="s">
        <v>1336</v>
      </c>
      <c r="B1667" s="56">
        <v>501020346</v>
      </c>
    </row>
    <row r="1668" spans="1:2" x14ac:dyDescent="0.3">
      <c r="A1668" s="78" t="s">
        <v>938</v>
      </c>
      <c r="B1668" s="78">
        <v>501020347</v>
      </c>
    </row>
    <row r="1669" spans="1:2" x14ac:dyDescent="0.3">
      <c r="A1669" s="56" t="s">
        <v>931</v>
      </c>
      <c r="B1669" s="56">
        <v>501020348</v>
      </c>
    </row>
    <row r="1670" spans="1:2" x14ac:dyDescent="0.3">
      <c r="A1670" s="56" t="s">
        <v>1337</v>
      </c>
      <c r="B1670" s="56">
        <v>501020349</v>
      </c>
    </row>
    <row r="1671" spans="1:2" x14ac:dyDescent="0.3">
      <c r="A1671" s="56" t="s">
        <v>1338</v>
      </c>
      <c r="B1671" s="56">
        <v>501020350</v>
      </c>
    </row>
    <row r="1672" spans="1:2" x14ac:dyDescent="0.3">
      <c r="A1672" s="56" t="s">
        <v>1339</v>
      </c>
      <c r="B1672" s="56">
        <v>501020351</v>
      </c>
    </row>
    <row r="1673" spans="1:2" x14ac:dyDescent="0.3">
      <c r="A1673" s="56" t="s">
        <v>1340</v>
      </c>
      <c r="B1673" s="56">
        <v>501020352</v>
      </c>
    </row>
    <row r="1674" spans="1:2" x14ac:dyDescent="0.3">
      <c r="A1674" s="56" t="s">
        <v>1341</v>
      </c>
      <c r="B1674" s="56">
        <v>501020353</v>
      </c>
    </row>
    <row r="1675" spans="1:2" x14ac:dyDescent="0.3">
      <c r="A1675" s="56" t="s">
        <v>927</v>
      </c>
      <c r="B1675" s="56">
        <v>501020354</v>
      </c>
    </row>
    <row r="1676" spans="1:2" x14ac:dyDescent="0.3">
      <c r="A1676" s="56" t="s">
        <v>1342</v>
      </c>
      <c r="B1676" s="56">
        <v>501020355</v>
      </c>
    </row>
    <row r="1677" spans="1:2" x14ac:dyDescent="0.3">
      <c r="A1677" s="56" t="s">
        <v>1343</v>
      </c>
      <c r="B1677" s="56">
        <v>501020356</v>
      </c>
    </row>
    <row r="1678" spans="1:2" x14ac:dyDescent="0.3">
      <c r="A1678" s="56" t="s">
        <v>1848</v>
      </c>
      <c r="B1678" s="56">
        <v>501020357</v>
      </c>
    </row>
    <row r="1679" spans="1:2" x14ac:dyDescent="0.3">
      <c r="A1679" s="56" t="s">
        <v>1849</v>
      </c>
      <c r="B1679" s="56">
        <v>501030101</v>
      </c>
    </row>
    <row r="1680" spans="1:2" x14ac:dyDescent="0.3">
      <c r="A1680" s="56" t="s">
        <v>1850</v>
      </c>
      <c r="B1680" s="56">
        <v>501030102</v>
      </c>
    </row>
    <row r="1681" spans="1:2" x14ac:dyDescent="0.3">
      <c r="A1681" s="56" t="s">
        <v>1344</v>
      </c>
      <c r="B1681" s="56">
        <v>501030103</v>
      </c>
    </row>
    <row r="1682" spans="1:2" x14ac:dyDescent="0.3">
      <c r="A1682" s="56" t="s">
        <v>1851</v>
      </c>
      <c r="B1682" s="56">
        <v>501030104</v>
      </c>
    </row>
    <row r="1683" spans="1:2" x14ac:dyDescent="0.3">
      <c r="A1683" s="56" t="s">
        <v>1852</v>
      </c>
      <c r="B1683" s="56">
        <v>501030105</v>
      </c>
    </row>
    <row r="1684" spans="1:2" x14ac:dyDescent="0.3">
      <c r="A1684" s="56" t="s">
        <v>1853</v>
      </c>
      <c r="B1684" s="56">
        <v>501030106</v>
      </c>
    </row>
    <row r="1685" spans="1:2" x14ac:dyDescent="0.3">
      <c r="A1685" s="56" t="s">
        <v>1854</v>
      </c>
      <c r="B1685" s="56">
        <v>501030107</v>
      </c>
    </row>
    <row r="1686" spans="1:2" x14ac:dyDescent="0.3">
      <c r="A1686" s="56" t="s">
        <v>1345</v>
      </c>
      <c r="B1686" s="56">
        <v>501030108</v>
      </c>
    </row>
    <row r="1687" spans="1:2" x14ac:dyDescent="0.3">
      <c r="A1687" s="56" t="s">
        <v>1346</v>
      </c>
      <c r="B1687" s="56">
        <v>501030109</v>
      </c>
    </row>
    <row r="1688" spans="1:2" x14ac:dyDescent="0.3">
      <c r="A1688" s="56" t="s">
        <v>1855</v>
      </c>
      <c r="B1688" s="56">
        <v>501030110</v>
      </c>
    </row>
    <row r="1689" spans="1:2" x14ac:dyDescent="0.3">
      <c r="A1689" s="56" t="s">
        <v>1856</v>
      </c>
      <c r="B1689" s="56">
        <v>501030111</v>
      </c>
    </row>
    <row r="1690" spans="1:2" x14ac:dyDescent="0.3">
      <c r="A1690" s="56" t="s">
        <v>1857</v>
      </c>
      <c r="B1690" s="56">
        <v>501030112</v>
      </c>
    </row>
    <row r="1691" spans="1:2" x14ac:dyDescent="0.3">
      <c r="A1691" s="56" t="s">
        <v>1347</v>
      </c>
      <c r="B1691" s="56">
        <v>501030113</v>
      </c>
    </row>
    <row r="1692" spans="1:2" x14ac:dyDescent="0.3">
      <c r="A1692" s="56" t="s">
        <v>1348</v>
      </c>
      <c r="B1692" s="56">
        <v>501030114</v>
      </c>
    </row>
    <row r="1693" spans="1:2" x14ac:dyDescent="0.3">
      <c r="A1693" s="56" t="s">
        <v>1349</v>
      </c>
      <c r="B1693" s="56">
        <v>501030115</v>
      </c>
    </row>
    <row r="1694" spans="1:2" x14ac:dyDescent="0.3">
      <c r="A1694" s="56" t="s">
        <v>1858</v>
      </c>
      <c r="B1694" s="56">
        <v>501030116</v>
      </c>
    </row>
    <row r="1695" spans="1:2" x14ac:dyDescent="0.3">
      <c r="A1695" s="56" t="s">
        <v>1350</v>
      </c>
      <c r="B1695" s="56">
        <v>501030201</v>
      </c>
    </row>
    <row r="1696" spans="1:2" x14ac:dyDescent="0.3">
      <c r="A1696" s="56" t="s">
        <v>1859</v>
      </c>
      <c r="B1696" s="56">
        <v>501030202</v>
      </c>
    </row>
    <row r="1697" spans="1:2" x14ac:dyDescent="0.3">
      <c r="A1697" s="56" t="s">
        <v>1860</v>
      </c>
      <c r="B1697" s="56">
        <v>501030203</v>
      </c>
    </row>
    <row r="1698" spans="1:2" x14ac:dyDescent="0.3">
      <c r="A1698" s="56" t="s">
        <v>1861</v>
      </c>
      <c r="B1698" s="56">
        <v>501030204</v>
      </c>
    </row>
    <row r="1699" spans="1:2" x14ac:dyDescent="0.3">
      <c r="A1699" s="56" t="s">
        <v>1351</v>
      </c>
      <c r="B1699" s="56">
        <v>501030205</v>
      </c>
    </row>
    <row r="1700" spans="1:2" x14ac:dyDescent="0.3">
      <c r="A1700" s="56" t="s">
        <v>1352</v>
      </c>
      <c r="B1700" s="56">
        <v>501030206</v>
      </c>
    </row>
    <row r="1701" spans="1:2" x14ac:dyDescent="0.3">
      <c r="A1701" s="56" t="s">
        <v>1353</v>
      </c>
      <c r="B1701" s="56">
        <v>501030207</v>
      </c>
    </row>
    <row r="1702" spans="1:2" x14ac:dyDescent="0.3">
      <c r="A1702" s="56" t="s">
        <v>1354</v>
      </c>
      <c r="B1702" s="56">
        <v>501030301</v>
      </c>
    </row>
    <row r="1703" spans="1:2" x14ac:dyDescent="0.3">
      <c r="A1703" s="56" t="s">
        <v>1355</v>
      </c>
      <c r="B1703" s="56">
        <v>501030302</v>
      </c>
    </row>
    <row r="1704" spans="1:2" x14ac:dyDescent="0.3">
      <c r="A1704" s="56" t="s">
        <v>1356</v>
      </c>
      <c r="B1704" s="56">
        <v>501030303</v>
      </c>
    </row>
    <row r="1705" spans="1:2" x14ac:dyDescent="0.3">
      <c r="A1705" s="56" t="s">
        <v>1357</v>
      </c>
      <c r="B1705" s="56">
        <v>501030304</v>
      </c>
    </row>
    <row r="1706" spans="1:2" x14ac:dyDescent="0.3">
      <c r="A1706" s="56" t="s">
        <v>1862</v>
      </c>
      <c r="B1706" s="56">
        <v>501030305</v>
      </c>
    </row>
    <row r="1707" spans="1:2" x14ac:dyDescent="0.3">
      <c r="A1707" s="56" t="s">
        <v>1863</v>
      </c>
      <c r="B1707" s="56">
        <v>501030306</v>
      </c>
    </row>
    <row r="1708" spans="1:2" x14ac:dyDescent="0.3">
      <c r="A1708" s="56" t="s">
        <v>1864</v>
      </c>
      <c r="B1708" s="56">
        <v>501030307</v>
      </c>
    </row>
    <row r="1709" spans="1:2" x14ac:dyDescent="0.3">
      <c r="A1709" s="56" t="s">
        <v>1865</v>
      </c>
      <c r="B1709" s="56">
        <v>501030308</v>
      </c>
    </row>
    <row r="1710" spans="1:2" x14ac:dyDescent="0.3">
      <c r="A1710" s="56" t="s">
        <v>1358</v>
      </c>
      <c r="B1710" s="56">
        <v>501030309</v>
      </c>
    </row>
    <row r="1711" spans="1:2" x14ac:dyDescent="0.3">
      <c r="A1711" s="56" t="s">
        <v>1866</v>
      </c>
      <c r="B1711" s="56">
        <v>501030310</v>
      </c>
    </row>
    <row r="1712" spans="1:2" x14ac:dyDescent="0.3">
      <c r="A1712" s="56" t="s">
        <v>1867</v>
      </c>
      <c r="B1712" s="56">
        <v>501030311</v>
      </c>
    </row>
    <row r="1713" spans="1:2" x14ac:dyDescent="0.3">
      <c r="A1713" s="56" t="s">
        <v>1359</v>
      </c>
      <c r="B1713" s="56">
        <v>501030312</v>
      </c>
    </row>
    <row r="1714" spans="1:2" x14ac:dyDescent="0.3">
      <c r="A1714" s="56" t="s">
        <v>1360</v>
      </c>
      <c r="B1714" s="56">
        <v>501030313</v>
      </c>
    </row>
    <row r="1715" spans="1:2" x14ac:dyDescent="0.3">
      <c r="A1715" s="56" t="s">
        <v>1361</v>
      </c>
      <c r="B1715" s="56">
        <v>501030314</v>
      </c>
    </row>
    <row r="1716" spans="1:2" x14ac:dyDescent="0.3">
      <c r="A1716" s="56" t="s">
        <v>1362</v>
      </c>
      <c r="B1716" s="56">
        <v>501030315</v>
      </c>
    </row>
    <row r="1717" spans="1:2" x14ac:dyDescent="0.3">
      <c r="A1717" s="56" t="s">
        <v>1363</v>
      </c>
      <c r="B1717" s="56">
        <v>501030316</v>
      </c>
    </row>
    <row r="1718" spans="1:2" x14ac:dyDescent="0.3">
      <c r="A1718" s="56" t="s">
        <v>1364</v>
      </c>
      <c r="B1718" s="56">
        <v>501030317</v>
      </c>
    </row>
    <row r="1719" spans="1:2" x14ac:dyDescent="0.3">
      <c r="A1719" s="56" t="s">
        <v>1868</v>
      </c>
      <c r="B1719" s="56">
        <v>501030318</v>
      </c>
    </row>
    <row r="1720" spans="1:2" x14ac:dyDescent="0.3">
      <c r="A1720" s="56" t="s">
        <v>1365</v>
      </c>
      <c r="B1720" s="56">
        <v>501030319</v>
      </c>
    </row>
    <row r="1721" spans="1:2" x14ac:dyDescent="0.3">
      <c r="A1721" s="56" t="s">
        <v>1869</v>
      </c>
      <c r="B1721" s="56">
        <v>501030320</v>
      </c>
    </row>
    <row r="1722" spans="1:2" x14ac:dyDescent="0.3">
      <c r="A1722" s="56" t="s">
        <v>1366</v>
      </c>
      <c r="B1722" s="56">
        <v>501030321</v>
      </c>
    </row>
    <row r="1723" spans="1:2" x14ac:dyDescent="0.3">
      <c r="A1723" s="56" t="s">
        <v>1367</v>
      </c>
      <c r="B1723" s="56">
        <v>501030322</v>
      </c>
    </row>
    <row r="1724" spans="1:2" x14ac:dyDescent="0.3">
      <c r="A1724" s="56" t="s">
        <v>1368</v>
      </c>
      <c r="B1724" s="56">
        <v>501030323</v>
      </c>
    </row>
    <row r="1725" spans="1:2" x14ac:dyDescent="0.3">
      <c r="A1725" s="56" t="s">
        <v>1349</v>
      </c>
      <c r="B1725" s="56">
        <v>501030324</v>
      </c>
    </row>
    <row r="1726" spans="1:2" x14ac:dyDescent="0.3">
      <c r="A1726" s="56" t="s">
        <v>1369</v>
      </c>
      <c r="B1726" s="56">
        <v>501030325</v>
      </c>
    </row>
    <row r="1727" spans="1:2" x14ac:dyDescent="0.3">
      <c r="A1727" s="56" t="s">
        <v>1870</v>
      </c>
      <c r="B1727" s="56">
        <v>501030326</v>
      </c>
    </row>
    <row r="1728" spans="1:2" x14ac:dyDescent="0.3">
      <c r="A1728" s="56" t="s">
        <v>1871</v>
      </c>
      <c r="B1728" s="56">
        <v>501030401</v>
      </c>
    </row>
    <row r="1729" spans="1:2" x14ac:dyDescent="0.3">
      <c r="A1729" s="56" t="s">
        <v>1872</v>
      </c>
      <c r="B1729" s="56">
        <v>501030402</v>
      </c>
    </row>
    <row r="1730" spans="1:2" x14ac:dyDescent="0.3">
      <c r="A1730" s="56" t="s">
        <v>1370</v>
      </c>
      <c r="B1730" s="56">
        <v>501030403</v>
      </c>
    </row>
    <row r="1731" spans="1:2" x14ac:dyDescent="0.3">
      <c r="A1731" s="56" t="s">
        <v>1873</v>
      </c>
      <c r="B1731" s="56">
        <v>501030404</v>
      </c>
    </row>
    <row r="1732" spans="1:2" x14ac:dyDescent="0.3">
      <c r="A1732" s="56" t="s">
        <v>1371</v>
      </c>
      <c r="B1732" s="56">
        <v>501030405</v>
      </c>
    </row>
    <row r="1733" spans="1:2" x14ac:dyDescent="0.3">
      <c r="A1733" s="56" t="s">
        <v>1874</v>
      </c>
      <c r="B1733" s="56">
        <v>501030406</v>
      </c>
    </row>
    <row r="1734" spans="1:2" x14ac:dyDescent="0.3">
      <c r="A1734" s="56" t="s">
        <v>1373</v>
      </c>
      <c r="B1734" s="56">
        <v>501030409</v>
      </c>
    </row>
    <row r="1735" spans="1:2" x14ac:dyDescent="0.3">
      <c r="A1735" s="56" t="s">
        <v>1374</v>
      </c>
      <c r="B1735" s="56">
        <v>501030411</v>
      </c>
    </row>
    <row r="1736" spans="1:2" x14ac:dyDescent="0.3">
      <c r="A1736" s="56" t="s">
        <v>1875</v>
      </c>
      <c r="B1736" s="56">
        <v>501030413</v>
      </c>
    </row>
    <row r="1737" spans="1:2" x14ac:dyDescent="0.3">
      <c r="A1737" s="56" t="s">
        <v>1375</v>
      </c>
      <c r="B1737" s="56">
        <v>501030415</v>
      </c>
    </row>
    <row r="1738" spans="1:2" x14ac:dyDescent="0.3">
      <c r="A1738" s="56" t="s">
        <v>1876</v>
      </c>
      <c r="B1738" s="56">
        <v>501030501</v>
      </c>
    </row>
    <row r="1739" spans="1:2" x14ac:dyDescent="0.3">
      <c r="A1739" s="56" t="s">
        <v>1377</v>
      </c>
      <c r="B1739" s="56">
        <v>501030502</v>
      </c>
    </row>
    <row r="1740" spans="1:2" x14ac:dyDescent="0.3">
      <c r="A1740" s="56" t="s">
        <v>1378</v>
      </c>
      <c r="B1740" s="56">
        <v>501030503</v>
      </c>
    </row>
    <row r="1741" spans="1:2" x14ac:dyDescent="0.3">
      <c r="A1741" s="56" t="s">
        <v>1379</v>
      </c>
      <c r="B1741" s="56">
        <v>501030504</v>
      </c>
    </row>
    <row r="1742" spans="1:2" x14ac:dyDescent="0.3">
      <c r="A1742" s="56" t="s">
        <v>1877</v>
      </c>
      <c r="B1742" s="56">
        <v>501030505</v>
      </c>
    </row>
    <row r="1743" spans="1:2" x14ac:dyDescent="0.3">
      <c r="A1743" s="56" t="s">
        <v>1380</v>
      </c>
      <c r="B1743" s="56">
        <v>501030506</v>
      </c>
    </row>
    <row r="1744" spans="1:2" x14ac:dyDescent="0.3">
      <c r="A1744" s="56" t="s">
        <v>1878</v>
      </c>
      <c r="B1744" s="56">
        <v>501030507</v>
      </c>
    </row>
    <row r="1745" spans="1:2" x14ac:dyDescent="0.3">
      <c r="A1745" s="56" t="s">
        <v>1381</v>
      </c>
      <c r="B1745" s="56">
        <v>501030508</v>
      </c>
    </row>
    <row r="1746" spans="1:2" x14ac:dyDescent="0.3">
      <c r="A1746" s="56" t="s">
        <v>1382</v>
      </c>
      <c r="B1746" s="56">
        <v>501030509</v>
      </c>
    </row>
    <row r="1747" spans="1:2" x14ac:dyDescent="0.3">
      <c r="A1747" s="56" t="s">
        <v>1383</v>
      </c>
      <c r="B1747" s="56">
        <v>501030510</v>
      </c>
    </row>
    <row r="1748" spans="1:2" x14ac:dyDescent="0.3">
      <c r="A1748" s="56" t="s">
        <v>1879</v>
      </c>
      <c r="B1748" s="56">
        <v>501030511</v>
      </c>
    </row>
    <row r="1749" spans="1:2" x14ac:dyDescent="0.3">
      <c r="A1749" s="56" t="s">
        <v>1384</v>
      </c>
      <c r="B1749" s="56">
        <v>501030512</v>
      </c>
    </row>
    <row r="1750" spans="1:2" x14ac:dyDescent="0.3">
      <c r="A1750" s="56" t="s">
        <v>1385</v>
      </c>
      <c r="B1750" s="56">
        <v>501030513</v>
      </c>
    </row>
    <row r="1751" spans="1:2" x14ac:dyDescent="0.3">
      <c r="A1751" s="56" t="s">
        <v>1386</v>
      </c>
      <c r="B1751" s="56">
        <v>501030514</v>
      </c>
    </row>
    <row r="1752" spans="1:2" x14ac:dyDescent="0.3">
      <c r="A1752" s="56" t="s">
        <v>1880</v>
      </c>
      <c r="B1752" s="56">
        <v>501030601</v>
      </c>
    </row>
    <row r="1753" spans="1:2" x14ac:dyDescent="0.3">
      <c r="A1753" s="56" t="s">
        <v>1881</v>
      </c>
      <c r="B1753" s="56">
        <v>501030603</v>
      </c>
    </row>
    <row r="1754" spans="1:2" x14ac:dyDescent="0.3">
      <c r="A1754" s="56" t="s">
        <v>1387</v>
      </c>
      <c r="B1754" s="56">
        <v>501030604</v>
      </c>
    </row>
    <row r="1755" spans="1:2" x14ac:dyDescent="0.3">
      <c r="A1755" s="56" t="s">
        <v>1388</v>
      </c>
      <c r="B1755" s="56">
        <v>501030606</v>
      </c>
    </row>
    <row r="1756" spans="1:2" x14ac:dyDescent="0.3">
      <c r="A1756" s="56" t="s">
        <v>1389</v>
      </c>
      <c r="B1756" s="56">
        <v>501030609</v>
      </c>
    </row>
    <row r="1757" spans="1:2" x14ac:dyDescent="0.3">
      <c r="A1757" s="56" t="s">
        <v>1390</v>
      </c>
      <c r="B1757" s="56">
        <v>501030611</v>
      </c>
    </row>
    <row r="1758" spans="1:2" x14ac:dyDescent="0.3">
      <c r="A1758" s="56" t="s">
        <v>1391</v>
      </c>
      <c r="B1758" s="56">
        <v>501030613</v>
      </c>
    </row>
    <row r="1759" spans="1:2" x14ac:dyDescent="0.3">
      <c r="A1759" s="56" t="s">
        <v>1392</v>
      </c>
      <c r="B1759" s="56">
        <v>501030615</v>
      </c>
    </row>
    <row r="1760" spans="1:2" x14ac:dyDescent="0.3">
      <c r="A1760" s="56" t="s">
        <v>1393</v>
      </c>
      <c r="B1760" s="56">
        <v>501030616</v>
      </c>
    </row>
    <row r="1761" spans="1:2" x14ac:dyDescent="0.3">
      <c r="A1761" s="56" t="s">
        <v>1394</v>
      </c>
      <c r="B1761" s="56">
        <v>501030617</v>
      </c>
    </row>
    <row r="1762" spans="1:2" x14ac:dyDescent="0.3">
      <c r="A1762" s="56" t="s">
        <v>1395</v>
      </c>
      <c r="B1762" s="56">
        <v>501030618</v>
      </c>
    </row>
    <row r="1763" spans="1:2" x14ac:dyDescent="0.3">
      <c r="A1763" s="56" t="s">
        <v>1396</v>
      </c>
      <c r="B1763" s="56">
        <v>501030701</v>
      </c>
    </row>
    <row r="1764" spans="1:2" x14ac:dyDescent="0.3">
      <c r="A1764" s="56" t="s">
        <v>1397</v>
      </c>
      <c r="B1764" s="56">
        <v>501030702</v>
      </c>
    </row>
    <row r="1765" spans="1:2" x14ac:dyDescent="0.3">
      <c r="A1765" s="56" t="s">
        <v>1398</v>
      </c>
      <c r="B1765" s="56">
        <v>501030703</v>
      </c>
    </row>
    <row r="1766" spans="1:2" x14ac:dyDescent="0.3">
      <c r="A1766" s="56" t="s">
        <v>1882</v>
      </c>
      <c r="B1766" s="56">
        <v>501030704</v>
      </c>
    </row>
    <row r="1767" spans="1:2" x14ac:dyDescent="0.3">
      <c r="A1767" s="56" t="s">
        <v>1399</v>
      </c>
      <c r="B1767" s="56">
        <v>501030705</v>
      </c>
    </row>
    <row r="1768" spans="1:2" x14ac:dyDescent="0.3">
      <c r="A1768" s="56" t="s">
        <v>1400</v>
      </c>
      <c r="B1768" s="56">
        <v>501030706</v>
      </c>
    </row>
    <row r="1769" spans="1:2" x14ac:dyDescent="0.3">
      <c r="A1769" s="56" t="s">
        <v>1401</v>
      </c>
      <c r="B1769" s="56">
        <v>501030707</v>
      </c>
    </row>
    <row r="1770" spans="1:2" x14ac:dyDescent="0.3">
      <c r="A1770" s="56" t="s">
        <v>1402</v>
      </c>
      <c r="B1770" s="56">
        <v>501030708</v>
      </c>
    </row>
    <row r="1771" spans="1:2" x14ac:dyDescent="0.3">
      <c r="A1771" s="56" t="s">
        <v>1403</v>
      </c>
      <c r="B1771" s="56">
        <v>501030709</v>
      </c>
    </row>
    <row r="1772" spans="1:2" x14ac:dyDescent="0.3">
      <c r="A1772" s="56" t="s">
        <v>1404</v>
      </c>
      <c r="B1772" s="56">
        <v>501030710</v>
      </c>
    </row>
    <row r="1773" spans="1:2" x14ac:dyDescent="0.3">
      <c r="A1773" s="56" t="s">
        <v>1405</v>
      </c>
      <c r="B1773" s="56">
        <v>501030711</v>
      </c>
    </row>
    <row r="1774" spans="1:2" x14ac:dyDescent="0.3">
      <c r="A1774" s="56" t="s">
        <v>1406</v>
      </c>
      <c r="B1774" s="56">
        <v>501030713</v>
      </c>
    </row>
    <row r="1775" spans="1:2" x14ac:dyDescent="0.3">
      <c r="A1775" s="56" t="s">
        <v>1407</v>
      </c>
      <c r="B1775" s="56">
        <v>501030714</v>
      </c>
    </row>
    <row r="1776" spans="1:2" x14ac:dyDescent="0.3">
      <c r="A1776" s="56" t="s">
        <v>1408</v>
      </c>
      <c r="B1776" s="56">
        <v>501030721</v>
      </c>
    </row>
    <row r="1777" spans="1:2" x14ac:dyDescent="0.3">
      <c r="A1777" s="56" t="s">
        <v>1883</v>
      </c>
      <c r="B1777" s="56">
        <v>501030722</v>
      </c>
    </row>
    <row r="1778" spans="1:2" x14ac:dyDescent="0.3">
      <c r="A1778" s="56" t="s">
        <v>1409</v>
      </c>
      <c r="B1778" s="56">
        <v>501030723</v>
      </c>
    </row>
    <row r="1779" spans="1:2" x14ac:dyDescent="0.3">
      <c r="A1779" s="56" t="s">
        <v>1410</v>
      </c>
      <c r="B1779" s="56">
        <v>501030724</v>
      </c>
    </row>
    <row r="1780" spans="1:2" x14ac:dyDescent="0.3">
      <c r="A1780" s="56" t="s">
        <v>1411</v>
      </c>
      <c r="B1780" s="56">
        <v>501030725</v>
      </c>
    </row>
    <row r="1781" spans="1:2" x14ac:dyDescent="0.3">
      <c r="A1781" s="56" t="s">
        <v>1412</v>
      </c>
      <c r="B1781" s="56">
        <v>501030732</v>
      </c>
    </row>
    <row r="1782" spans="1:2" x14ac:dyDescent="0.3">
      <c r="A1782" s="56" t="s">
        <v>1884</v>
      </c>
      <c r="B1782" s="56">
        <v>501030734</v>
      </c>
    </row>
    <row r="1783" spans="1:2" x14ac:dyDescent="0.3">
      <c r="A1783" s="56" t="s">
        <v>1885</v>
      </c>
      <c r="B1783" s="56">
        <v>501030736</v>
      </c>
    </row>
    <row r="1784" spans="1:2" x14ac:dyDescent="0.3">
      <c r="A1784" s="56" t="s">
        <v>1413</v>
      </c>
      <c r="B1784" s="56">
        <v>501030737</v>
      </c>
    </row>
    <row r="1785" spans="1:2" x14ac:dyDescent="0.3">
      <c r="A1785" s="56" t="s">
        <v>1886</v>
      </c>
      <c r="B1785" s="56">
        <v>501030738</v>
      </c>
    </row>
    <row r="1786" spans="1:2" x14ac:dyDescent="0.3">
      <c r="A1786" s="56" t="s">
        <v>1414</v>
      </c>
      <c r="B1786" s="56">
        <v>501030741</v>
      </c>
    </row>
    <row r="1787" spans="1:2" x14ac:dyDescent="0.3">
      <c r="A1787" s="56" t="s">
        <v>1415</v>
      </c>
      <c r="B1787" s="56">
        <v>501030747</v>
      </c>
    </row>
    <row r="1788" spans="1:2" x14ac:dyDescent="0.3">
      <c r="A1788" s="56" t="s">
        <v>1887</v>
      </c>
      <c r="B1788" s="56">
        <v>501030753</v>
      </c>
    </row>
    <row r="1789" spans="1:2" x14ac:dyDescent="0.3">
      <c r="A1789" s="56" t="s">
        <v>1888</v>
      </c>
      <c r="B1789" s="56">
        <v>501030756</v>
      </c>
    </row>
    <row r="1790" spans="1:2" x14ac:dyDescent="0.3">
      <c r="A1790" s="56" t="s">
        <v>1416</v>
      </c>
      <c r="B1790" s="56">
        <v>501030757</v>
      </c>
    </row>
    <row r="1791" spans="1:2" x14ac:dyDescent="0.3">
      <c r="A1791" s="56" t="s">
        <v>1417</v>
      </c>
      <c r="B1791" s="56">
        <v>501030758</v>
      </c>
    </row>
    <row r="1792" spans="1:2" x14ac:dyDescent="0.3">
      <c r="A1792" s="56" t="s">
        <v>1418</v>
      </c>
      <c r="B1792" s="56">
        <v>501030759</v>
      </c>
    </row>
    <row r="1793" spans="1:2" x14ac:dyDescent="0.3">
      <c r="A1793" s="56" t="s">
        <v>1419</v>
      </c>
      <c r="B1793" s="56">
        <v>501030760</v>
      </c>
    </row>
    <row r="1794" spans="1:2" x14ac:dyDescent="0.3">
      <c r="A1794" s="56" t="s">
        <v>1420</v>
      </c>
      <c r="B1794" s="56">
        <v>501030761</v>
      </c>
    </row>
    <row r="1795" spans="1:2" x14ac:dyDescent="0.3">
      <c r="A1795" s="56" t="s">
        <v>1421</v>
      </c>
      <c r="B1795" s="56">
        <v>501030762</v>
      </c>
    </row>
    <row r="1796" spans="1:2" x14ac:dyDescent="0.3">
      <c r="A1796" s="56" t="s">
        <v>1889</v>
      </c>
      <c r="B1796" s="56">
        <v>501030763</v>
      </c>
    </row>
    <row r="1797" spans="1:2" x14ac:dyDescent="0.3">
      <c r="A1797" s="56" t="s">
        <v>1422</v>
      </c>
      <c r="B1797" s="56">
        <v>501030764</v>
      </c>
    </row>
    <row r="1798" spans="1:2" x14ac:dyDescent="0.3">
      <c r="A1798" s="56" t="s">
        <v>1890</v>
      </c>
      <c r="B1798" s="56">
        <v>501030765</v>
      </c>
    </row>
    <row r="1799" spans="1:2" x14ac:dyDescent="0.3">
      <c r="A1799" s="56" t="s">
        <v>1423</v>
      </c>
      <c r="B1799" s="56">
        <v>501030768</v>
      </c>
    </row>
    <row r="1800" spans="1:2" x14ac:dyDescent="0.3">
      <c r="A1800" s="56" t="s">
        <v>1891</v>
      </c>
      <c r="B1800" s="56">
        <v>501030771</v>
      </c>
    </row>
    <row r="1801" spans="1:2" x14ac:dyDescent="0.3">
      <c r="A1801" s="56" t="s">
        <v>1424</v>
      </c>
      <c r="B1801" s="56">
        <v>501030773</v>
      </c>
    </row>
    <row r="1802" spans="1:2" x14ac:dyDescent="0.3">
      <c r="A1802" s="56" t="s">
        <v>1425</v>
      </c>
      <c r="B1802" s="56">
        <v>501030776</v>
      </c>
    </row>
    <row r="1803" spans="1:2" x14ac:dyDescent="0.3">
      <c r="A1803" s="56" t="s">
        <v>1892</v>
      </c>
      <c r="B1803" s="56">
        <v>501030783</v>
      </c>
    </row>
    <row r="1804" spans="1:2" x14ac:dyDescent="0.3">
      <c r="A1804" s="56" t="s">
        <v>1426</v>
      </c>
      <c r="B1804" s="56">
        <v>501030784</v>
      </c>
    </row>
    <row r="1805" spans="1:2" x14ac:dyDescent="0.3">
      <c r="A1805" s="56" t="s">
        <v>1427</v>
      </c>
      <c r="B1805" s="56">
        <v>501030785</v>
      </c>
    </row>
    <row r="1806" spans="1:2" x14ac:dyDescent="0.3">
      <c r="A1806" s="56" t="s">
        <v>1428</v>
      </c>
      <c r="B1806" s="56">
        <v>501030787</v>
      </c>
    </row>
    <row r="1807" spans="1:2" x14ac:dyDescent="0.3">
      <c r="A1807" s="56" t="s">
        <v>1893</v>
      </c>
      <c r="B1807" s="56">
        <v>501030788</v>
      </c>
    </row>
    <row r="1808" spans="1:2" x14ac:dyDescent="0.3">
      <c r="A1808" s="56" t="s">
        <v>1429</v>
      </c>
      <c r="B1808" s="56">
        <v>501030793</v>
      </c>
    </row>
    <row r="1809" spans="1:2" x14ac:dyDescent="0.3">
      <c r="A1809" s="56" t="s">
        <v>1430</v>
      </c>
      <c r="B1809" s="56">
        <v>501030797</v>
      </c>
    </row>
    <row r="1810" spans="1:2" x14ac:dyDescent="0.3">
      <c r="A1810" s="56" t="s">
        <v>1894</v>
      </c>
      <c r="B1810" s="56">
        <v>501030799</v>
      </c>
    </row>
    <row r="1811" spans="1:2" x14ac:dyDescent="0.3">
      <c r="A1811" s="56" t="s">
        <v>1895</v>
      </c>
      <c r="B1811" s="56">
        <v>501030800</v>
      </c>
    </row>
    <row r="1812" spans="1:2" x14ac:dyDescent="0.3">
      <c r="A1812" s="56" t="s">
        <v>1431</v>
      </c>
      <c r="B1812" s="56">
        <v>501030810</v>
      </c>
    </row>
    <row r="1813" spans="1:2" x14ac:dyDescent="0.3">
      <c r="A1813" s="56" t="s">
        <v>1896</v>
      </c>
      <c r="B1813" s="56">
        <v>501030811</v>
      </c>
    </row>
    <row r="1814" spans="1:2" x14ac:dyDescent="0.3">
      <c r="A1814" s="56" t="s">
        <v>1897</v>
      </c>
      <c r="B1814" s="56">
        <v>501030812</v>
      </c>
    </row>
    <row r="1815" spans="1:2" x14ac:dyDescent="0.3">
      <c r="A1815" s="56" t="s">
        <v>1432</v>
      </c>
      <c r="B1815" s="56">
        <v>501030813</v>
      </c>
    </row>
    <row r="1816" spans="1:2" x14ac:dyDescent="0.3">
      <c r="A1816" s="56" t="s">
        <v>1898</v>
      </c>
      <c r="B1816" s="56">
        <v>501030814</v>
      </c>
    </row>
    <row r="1817" spans="1:2" x14ac:dyDescent="0.3">
      <c r="A1817" s="56" t="s">
        <v>1433</v>
      </c>
      <c r="B1817" s="56">
        <v>501030815</v>
      </c>
    </row>
    <row r="1818" spans="1:2" x14ac:dyDescent="0.3">
      <c r="A1818" s="56" t="s">
        <v>1434</v>
      </c>
      <c r="B1818" s="56">
        <v>501030816</v>
      </c>
    </row>
    <row r="1819" spans="1:2" x14ac:dyDescent="0.3">
      <c r="A1819" s="56" t="s">
        <v>1899</v>
      </c>
      <c r="B1819" s="56">
        <v>501040101</v>
      </c>
    </row>
    <row r="1820" spans="1:2" x14ac:dyDescent="0.3">
      <c r="A1820" s="56" t="s">
        <v>1435</v>
      </c>
      <c r="B1820" s="56">
        <v>501040102</v>
      </c>
    </row>
    <row r="1821" spans="1:2" x14ac:dyDescent="0.3">
      <c r="A1821" s="56" t="s">
        <v>1436</v>
      </c>
      <c r="B1821" s="56">
        <v>501040104</v>
      </c>
    </row>
    <row r="1822" spans="1:2" x14ac:dyDescent="0.3">
      <c r="A1822" s="56" t="s">
        <v>1437</v>
      </c>
      <c r="B1822" s="56">
        <v>501040105</v>
      </c>
    </row>
    <row r="1823" spans="1:2" x14ac:dyDescent="0.3">
      <c r="A1823" s="56" t="s">
        <v>1900</v>
      </c>
      <c r="B1823" s="56">
        <v>501040111</v>
      </c>
    </row>
    <row r="1824" spans="1:2" x14ac:dyDescent="0.3">
      <c r="A1824" s="56" t="s">
        <v>1438</v>
      </c>
      <c r="B1824" s="56">
        <v>501040201</v>
      </c>
    </row>
    <row r="1825" spans="1:2" x14ac:dyDescent="0.3">
      <c r="A1825" s="56" t="s">
        <v>1439</v>
      </c>
      <c r="B1825" s="56">
        <v>501040205</v>
      </c>
    </row>
    <row r="1826" spans="1:2" x14ac:dyDescent="0.3">
      <c r="A1826" s="56" t="s">
        <v>1440</v>
      </c>
      <c r="B1826" s="56">
        <v>501040210</v>
      </c>
    </row>
    <row r="1827" spans="1:2" x14ac:dyDescent="0.3">
      <c r="A1827" s="56" t="s">
        <v>1441</v>
      </c>
      <c r="B1827" s="56">
        <v>501040211</v>
      </c>
    </row>
    <row r="1828" spans="1:2" x14ac:dyDescent="0.3">
      <c r="A1828" s="56" t="s">
        <v>1442</v>
      </c>
      <c r="B1828" s="56">
        <v>501040214</v>
      </c>
    </row>
    <row r="1829" spans="1:2" x14ac:dyDescent="0.3">
      <c r="A1829" s="56" t="s">
        <v>1443</v>
      </c>
      <c r="B1829" s="56">
        <v>501040223</v>
      </c>
    </row>
    <row r="1830" spans="1:2" x14ac:dyDescent="0.3">
      <c r="A1830" s="56" t="s">
        <v>1444</v>
      </c>
      <c r="B1830" s="56">
        <v>501040224</v>
      </c>
    </row>
    <row r="1831" spans="1:2" x14ac:dyDescent="0.3">
      <c r="A1831" s="56" t="s">
        <v>1901</v>
      </c>
      <c r="B1831" s="56">
        <v>501040302</v>
      </c>
    </row>
    <row r="1832" spans="1:2" x14ac:dyDescent="0.3">
      <c r="A1832" s="56" t="s">
        <v>1445</v>
      </c>
      <c r="B1832" s="56">
        <v>501040303</v>
      </c>
    </row>
    <row r="1833" spans="1:2" x14ac:dyDescent="0.3">
      <c r="A1833" s="56" t="s">
        <v>1902</v>
      </c>
      <c r="B1833" s="56">
        <v>501040305</v>
      </c>
    </row>
    <row r="1834" spans="1:2" x14ac:dyDescent="0.3">
      <c r="A1834" s="56" t="s">
        <v>1446</v>
      </c>
      <c r="B1834" s="56">
        <v>501040306</v>
      </c>
    </row>
    <row r="1835" spans="1:2" x14ac:dyDescent="0.3">
      <c r="A1835" s="56" t="s">
        <v>1447</v>
      </c>
      <c r="B1835" s="56">
        <v>501040307</v>
      </c>
    </row>
    <row r="1836" spans="1:2" x14ac:dyDescent="0.3">
      <c r="A1836" s="56" t="s">
        <v>1448</v>
      </c>
      <c r="B1836" s="56">
        <v>501040308</v>
      </c>
    </row>
    <row r="1837" spans="1:2" x14ac:dyDescent="0.3">
      <c r="A1837" s="56" t="s">
        <v>1449</v>
      </c>
      <c r="B1837" s="56">
        <v>501040309</v>
      </c>
    </row>
    <row r="1838" spans="1:2" x14ac:dyDescent="0.3">
      <c r="A1838" s="56" t="s">
        <v>1450</v>
      </c>
      <c r="B1838" s="56">
        <v>501040312</v>
      </c>
    </row>
    <row r="1839" spans="1:2" x14ac:dyDescent="0.3">
      <c r="A1839" s="56" t="s">
        <v>1451</v>
      </c>
      <c r="B1839" s="56">
        <v>501040313</v>
      </c>
    </row>
    <row r="1840" spans="1:2" x14ac:dyDescent="0.3">
      <c r="A1840" s="56" t="s">
        <v>1452</v>
      </c>
      <c r="B1840" s="56">
        <v>501040314</v>
      </c>
    </row>
    <row r="1841" spans="1:2" x14ac:dyDescent="0.3">
      <c r="A1841" s="56" t="s">
        <v>1453</v>
      </c>
      <c r="B1841" s="56">
        <v>501040403</v>
      </c>
    </row>
    <row r="1842" spans="1:2" x14ac:dyDescent="0.3">
      <c r="A1842" s="56" t="s">
        <v>1454</v>
      </c>
      <c r="B1842" s="56">
        <v>501040405</v>
      </c>
    </row>
    <row r="1843" spans="1:2" x14ac:dyDescent="0.3">
      <c r="A1843" s="56" t="s">
        <v>2661</v>
      </c>
      <c r="B1843" s="56">
        <v>501040406</v>
      </c>
    </row>
    <row r="1844" spans="1:2" x14ac:dyDescent="0.3">
      <c r="A1844" s="56" t="s">
        <v>1455</v>
      </c>
      <c r="B1844" s="56">
        <v>501040409</v>
      </c>
    </row>
    <row r="1845" spans="1:2" x14ac:dyDescent="0.3">
      <c r="A1845" s="56" t="s">
        <v>1456</v>
      </c>
      <c r="B1845" s="56">
        <v>501040410</v>
      </c>
    </row>
    <row r="1846" spans="1:2" x14ac:dyDescent="0.3">
      <c r="A1846" s="56" t="s">
        <v>1457</v>
      </c>
      <c r="B1846" s="56">
        <v>501040411</v>
      </c>
    </row>
    <row r="1847" spans="1:2" x14ac:dyDescent="0.3">
      <c r="A1847" s="56" t="s">
        <v>1458</v>
      </c>
      <c r="B1847" s="56">
        <v>501040412</v>
      </c>
    </row>
    <row r="1848" spans="1:2" x14ac:dyDescent="0.3">
      <c r="A1848" s="56" t="s">
        <v>1903</v>
      </c>
      <c r="B1848" s="56">
        <v>501040413</v>
      </c>
    </row>
    <row r="1849" spans="1:2" x14ac:dyDescent="0.3">
      <c r="A1849" s="56" t="s">
        <v>1459</v>
      </c>
      <c r="B1849" s="56">
        <v>501040414</v>
      </c>
    </row>
    <row r="1850" spans="1:2" x14ac:dyDescent="0.3">
      <c r="A1850" s="56" t="s">
        <v>1904</v>
      </c>
      <c r="B1850" s="56">
        <v>501050302</v>
      </c>
    </row>
    <row r="1851" spans="1:2" x14ac:dyDescent="0.3">
      <c r="A1851" s="56" t="s">
        <v>1905</v>
      </c>
      <c r="B1851" s="56">
        <v>501050412</v>
      </c>
    </row>
    <row r="1852" spans="1:2" x14ac:dyDescent="0.3">
      <c r="A1852" s="56" t="s">
        <v>1460</v>
      </c>
      <c r="B1852" s="56">
        <v>501050413</v>
      </c>
    </row>
    <row r="1853" spans="1:2" x14ac:dyDescent="0.3">
      <c r="A1853" s="56" t="s">
        <v>1906</v>
      </c>
      <c r="B1853" s="56">
        <v>501050416</v>
      </c>
    </row>
    <row r="1854" spans="1:2" x14ac:dyDescent="0.3">
      <c r="A1854" s="56" t="s">
        <v>1907</v>
      </c>
      <c r="B1854" s="56">
        <v>501050418</v>
      </c>
    </row>
    <row r="1855" spans="1:2" x14ac:dyDescent="0.3">
      <c r="A1855" s="56" t="s">
        <v>1461</v>
      </c>
      <c r="B1855" s="56">
        <v>501050420</v>
      </c>
    </row>
    <row r="1856" spans="1:2" x14ac:dyDescent="0.3">
      <c r="A1856" s="56" t="s">
        <v>1908</v>
      </c>
      <c r="B1856" s="56">
        <v>501050421</v>
      </c>
    </row>
    <row r="1857" spans="1:2" x14ac:dyDescent="0.3">
      <c r="A1857" s="56" t="s">
        <v>1462</v>
      </c>
      <c r="B1857" s="56">
        <v>501050422</v>
      </c>
    </row>
    <row r="1858" spans="1:2" x14ac:dyDescent="0.3">
      <c r="A1858" s="56" t="s">
        <v>1463</v>
      </c>
      <c r="B1858" s="56">
        <v>502010106</v>
      </c>
    </row>
    <row r="1859" spans="1:2" x14ac:dyDescent="0.3">
      <c r="A1859" s="56" t="s">
        <v>1464</v>
      </c>
      <c r="B1859" s="56">
        <v>502010107</v>
      </c>
    </row>
    <row r="1860" spans="1:2" x14ac:dyDescent="0.3">
      <c r="A1860" s="56" t="s">
        <v>1465</v>
      </c>
      <c r="B1860" s="56">
        <v>502010108</v>
      </c>
    </row>
    <row r="1861" spans="1:2" x14ac:dyDescent="0.3">
      <c r="A1861" s="56" t="s">
        <v>1466</v>
      </c>
      <c r="B1861" s="56">
        <v>502010201</v>
      </c>
    </row>
    <row r="1862" spans="1:2" x14ac:dyDescent="0.3">
      <c r="A1862" s="56" t="s">
        <v>1467</v>
      </c>
      <c r="B1862" s="56">
        <v>502010202</v>
      </c>
    </row>
    <row r="1863" spans="1:2" x14ac:dyDescent="0.3">
      <c r="A1863" s="56" t="s">
        <v>1468</v>
      </c>
      <c r="B1863" s="56">
        <v>502010203</v>
      </c>
    </row>
    <row r="1864" spans="1:2" x14ac:dyDescent="0.3">
      <c r="A1864" s="56" t="s">
        <v>1909</v>
      </c>
      <c r="B1864" s="56">
        <v>502010206</v>
      </c>
    </row>
    <row r="1865" spans="1:2" x14ac:dyDescent="0.3">
      <c r="A1865" s="56" t="s">
        <v>1469</v>
      </c>
      <c r="B1865" s="56">
        <v>502010209</v>
      </c>
    </row>
    <row r="1866" spans="1:2" x14ac:dyDescent="0.3">
      <c r="A1866" s="56" t="s">
        <v>1470</v>
      </c>
      <c r="B1866" s="56">
        <v>502010210</v>
      </c>
    </row>
    <row r="1867" spans="1:2" x14ac:dyDescent="0.3">
      <c r="A1867" s="56" t="s">
        <v>1910</v>
      </c>
      <c r="B1867" s="56">
        <v>502010211</v>
      </c>
    </row>
    <row r="1868" spans="1:2" x14ac:dyDescent="0.3">
      <c r="A1868" s="56" t="s">
        <v>1911</v>
      </c>
      <c r="B1868" s="56">
        <v>502010212</v>
      </c>
    </row>
    <row r="1869" spans="1:2" x14ac:dyDescent="0.3">
      <c r="A1869" s="56" t="s">
        <v>1912</v>
      </c>
      <c r="B1869" s="56">
        <v>502010220</v>
      </c>
    </row>
    <row r="1870" spans="1:2" x14ac:dyDescent="0.3">
      <c r="A1870" s="56" t="s">
        <v>1471</v>
      </c>
      <c r="B1870" s="56">
        <v>502010221</v>
      </c>
    </row>
    <row r="1871" spans="1:2" x14ac:dyDescent="0.3">
      <c r="A1871" s="56" t="s">
        <v>1913</v>
      </c>
      <c r="B1871" s="56">
        <v>502010222</v>
      </c>
    </row>
    <row r="1872" spans="1:2" x14ac:dyDescent="0.3">
      <c r="A1872" s="56" t="s">
        <v>1472</v>
      </c>
      <c r="B1872" s="56">
        <v>502020101</v>
      </c>
    </row>
    <row r="1873" spans="1:2" x14ac:dyDescent="0.3">
      <c r="A1873" s="56" t="s">
        <v>1473</v>
      </c>
      <c r="B1873" s="56">
        <v>502020104</v>
      </c>
    </row>
    <row r="1874" spans="1:2" x14ac:dyDescent="0.3">
      <c r="A1874" s="56" t="s">
        <v>1474</v>
      </c>
      <c r="B1874" s="56">
        <v>502020105</v>
      </c>
    </row>
    <row r="1875" spans="1:2" x14ac:dyDescent="0.3">
      <c r="A1875" s="56" t="s">
        <v>1914</v>
      </c>
      <c r="B1875" s="56">
        <v>502020106</v>
      </c>
    </row>
    <row r="1876" spans="1:2" x14ac:dyDescent="0.3">
      <c r="A1876" s="56" t="s">
        <v>1475</v>
      </c>
      <c r="B1876" s="56">
        <v>502020111</v>
      </c>
    </row>
    <row r="1877" spans="1:2" x14ac:dyDescent="0.3">
      <c r="A1877" s="56" t="s">
        <v>1915</v>
      </c>
      <c r="B1877" s="56">
        <v>502020117</v>
      </c>
    </row>
    <row r="1878" spans="1:2" x14ac:dyDescent="0.3">
      <c r="A1878" s="56" t="s">
        <v>1476</v>
      </c>
      <c r="B1878" s="56">
        <v>502020121</v>
      </c>
    </row>
    <row r="1879" spans="1:2" x14ac:dyDescent="0.3">
      <c r="A1879" s="56" t="s">
        <v>1477</v>
      </c>
      <c r="B1879" s="56">
        <v>502020122</v>
      </c>
    </row>
    <row r="1880" spans="1:2" x14ac:dyDescent="0.3">
      <c r="A1880" s="56" t="s">
        <v>1916</v>
      </c>
      <c r="B1880" s="56">
        <v>502020123</v>
      </c>
    </row>
    <row r="1881" spans="1:2" x14ac:dyDescent="0.3">
      <c r="A1881" s="56" t="s">
        <v>1478</v>
      </c>
      <c r="B1881" s="56">
        <v>502020124</v>
      </c>
    </row>
    <row r="1882" spans="1:2" x14ac:dyDescent="0.3">
      <c r="A1882" s="56" t="s">
        <v>1917</v>
      </c>
      <c r="B1882" s="56">
        <v>502020125</v>
      </c>
    </row>
    <row r="1883" spans="1:2" x14ac:dyDescent="0.3">
      <c r="A1883" s="56" t="s">
        <v>1479</v>
      </c>
      <c r="B1883" s="56">
        <v>502020211</v>
      </c>
    </row>
    <row r="1884" spans="1:2" x14ac:dyDescent="0.3">
      <c r="A1884" s="56" t="s">
        <v>1480</v>
      </c>
      <c r="B1884" s="56">
        <v>502020213</v>
      </c>
    </row>
    <row r="1885" spans="1:2" x14ac:dyDescent="0.3">
      <c r="A1885" s="56" t="s">
        <v>1481</v>
      </c>
      <c r="B1885" s="56">
        <v>502020313</v>
      </c>
    </row>
    <row r="1886" spans="1:2" x14ac:dyDescent="0.3">
      <c r="A1886" s="56" t="s">
        <v>1918</v>
      </c>
      <c r="B1886" s="56">
        <v>502020314</v>
      </c>
    </row>
    <row r="1887" spans="1:2" x14ac:dyDescent="0.3">
      <c r="A1887" s="56" t="s">
        <v>1482</v>
      </c>
      <c r="B1887" s="56">
        <v>502020319</v>
      </c>
    </row>
    <row r="1888" spans="1:2" x14ac:dyDescent="0.3">
      <c r="A1888" s="56" t="s">
        <v>1483</v>
      </c>
      <c r="B1888" s="56">
        <v>502020336</v>
      </c>
    </row>
    <row r="1889" spans="1:2" x14ac:dyDescent="0.3">
      <c r="A1889" s="56" t="s">
        <v>1919</v>
      </c>
      <c r="B1889" s="56">
        <v>502020343</v>
      </c>
    </row>
    <row r="1890" spans="1:2" x14ac:dyDescent="0.3">
      <c r="A1890" s="56" t="s">
        <v>1484</v>
      </c>
      <c r="B1890" s="56">
        <v>502020349</v>
      </c>
    </row>
    <row r="1891" spans="1:2" x14ac:dyDescent="0.3">
      <c r="A1891" s="56" t="s">
        <v>1485</v>
      </c>
      <c r="B1891" s="56">
        <v>503097001</v>
      </c>
    </row>
    <row r="1892" spans="1:2" x14ac:dyDescent="0.3">
      <c r="A1892" s="56" t="s">
        <v>1486</v>
      </c>
      <c r="B1892" s="56">
        <v>504010601</v>
      </c>
    </row>
    <row r="1893" spans="1:2" x14ac:dyDescent="0.3">
      <c r="A1893" s="56" t="s">
        <v>1487</v>
      </c>
      <c r="B1893" s="56">
        <v>504050801</v>
      </c>
    </row>
    <row r="1894" spans="1:2" x14ac:dyDescent="0.3">
      <c r="A1894" s="56" t="s">
        <v>1488</v>
      </c>
      <c r="B1894" s="56">
        <v>504050802</v>
      </c>
    </row>
    <row r="1895" spans="1:2" x14ac:dyDescent="0.3">
      <c r="A1895" s="56" t="s">
        <v>1489</v>
      </c>
      <c r="B1895" s="56">
        <v>504050803</v>
      </c>
    </row>
    <row r="1896" spans="1:2" x14ac:dyDescent="0.3">
      <c r="A1896" s="56" t="s">
        <v>1490</v>
      </c>
      <c r="B1896" s="56">
        <v>506060601</v>
      </c>
    </row>
    <row r="1897" spans="1:2" x14ac:dyDescent="0.3">
      <c r="A1897" s="56" t="s">
        <v>1491</v>
      </c>
      <c r="B1897" s="56">
        <v>506060602</v>
      </c>
    </row>
  </sheetData>
  <sheetProtection selectLockedCells="1"/>
  <sortState xmlns:xlrd2="http://schemas.microsoft.com/office/spreadsheetml/2017/richdata2" ref="A2:B1897">
    <sortCondition ref="B2:B1897"/>
  </sortState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84"/>
  <sheetViews>
    <sheetView topLeftCell="A1232" workbookViewId="0">
      <selection activeCell="H1243" sqref="H1243"/>
    </sheetView>
  </sheetViews>
  <sheetFormatPr defaultColWidth="9" defaultRowHeight="16.3" x14ac:dyDescent="0.3"/>
  <cols>
    <col min="1" max="1" width="25.109375" style="17" bestFit="1" customWidth="1"/>
    <col min="2" max="2" width="10.44140625" style="17" bestFit="1" customWidth="1"/>
    <col min="3" max="5" width="9" style="14"/>
    <col min="6" max="6" width="8.88671875" style="16" customWidth="1"/>
    <col min="7" max="16384" width="9" style="14"/>
  </cols>
  <sheetData>
    <row r="1" spans="1:8" x14ac:dyDescent="0.3">
      <c r="A1" s="13" t="s">
        <v>1492</v>
      </c>
      <c r="B1" s="13">
        <v>101010101</v>
      </c>
      <c r="C1" s="14" t="str" cm="1">
        <f t="array" aca="1" ref="C1" ca="1">IFERROR(INDEX($A$1:$A$1984,SMALL(IFERROR(FIND(INDIRECT("保管單!c"&amp;CELL("row")),$A$1:$A$1984)^0*ROW($A$1:$A$1984),""),ROW(1:1))),"")</f>
        <v>淡江大學資訊處</v>
      </c>
      <c r="F1" s="15" t="s">
        <v>2327</v>
      </c>
      <c r="H1" s="14" t="e">
        <f>保管單!#REF!</f>
        <v>#REF!</v>
      </c>
    </row>
    <row r="2" spans="1:8" x14ac:dyDescent="0.3">
      <c r="A2" s="13" t="s">
        <v>35</v>
      </c>
      <c r="B2" s="13">
        <v>101030104</v>
      </c>
      <c r="C2" s="14" t="str" cm="1">
        <f t="array" aca="1" ref="C2" ca="1">IFERROR(INDEX($A$1:$A$1984,SMALL(IFERROR(FIND(INDIRECT("保管單!c"&amp;CELL("row")),$A$1:$A$1984)^0*ROW($A$1:$A$1984),""),ROW(2:2))),"")</f>
        <v>學校用地</v>
      </c>
      <c r="F2" s="15" t="s">
        <v>2328</v>
      </c>
    </row>
    <row r="3" spans="1:8" x14ac:dyDescent="0.3">
      <c r="A3" s="13" t="s">
        <v>36</v>
      </c>
      <c r="B3" s="13">
        <v>201030104</v>
      </c>
      <c r="C3" s="14" t="str" cm="1">
        <f t="array" aca="1" ref="C3" ca="1">IFERROR(INDEX($A$1:$A$1984,SMALL(IFERROR(FIND(INDIRECT("保管單!c"&amp;CELL("row")),$A$1:$A$1984)^0*ROW($A$1:$A$1984),""),ROW(3:3))),"")</f>
        <v>學校建築</v>
      </c>
      <c r="F3" s="15" t="s">
        <v>2329</v>
      </c>
    </row>
    <row r="4" spans="1:8" x14ac:dyDescent="0.3">
      <c r="A4" s="13" t="s">
        <v>37</v>
      </c>
      <c r="B4" s="13">
        <v>201060101</v>
      </c>
      <c r="C4" s="14" t="str" cm="1">
        <f t="array" aca="1" ref="C4" ca="1">IFERROR(INDEX($A$1:$A$1984,SMALL(IFERROR(FIND(INDIRECT("保管單!c"&amp;CELL("row")),$A$1:$A$1984)^0*ROW($A$1:$A$1984),""),ROW(4:4))),"")</f>
        <v>單身宿舍</v>
      </c>
      <c r="F4" s="15" t="s">
        <v>2330</v>
      </c>
    </row>
    <row r="5" spans="1:8" x14ac:dyDescent="0.3">
      <c r="A5" s="13" t="s">
        <v>38</v>
      </c>
      <c r="B5" s="13">
        <v>201060102</v>
      </c>
      <c r="C5" s="14" t="str" cm="1">
        <f t="array" aca="1" ref="C5" ca="1">IFERROR(INDEX($A$1:$A$1984,SMALL(IFERROR(FIND(INDIRECT("保管單!c"&amp;CELL("row")),$A$1:$A$1984)^0*ROW($A$1:$A$1984),""),ROW(5:5))),"")</f>
        <v>教職員宿舍</v>
      </c>
      <c r="F5" s="15" t="s">
        <v>2331</v>
      </c>
    </row>
    <row r="6" spans="1:8" x14ac:dyDescent="0.3">
      <c r="A6" s="13" t="s">
        <v>39</v>
      </c>
      <c r="B6" s="13">
        <v>201060301</v>
      </c>
      <c r="C6" s="14" t="str" cm="1">
        <f t="array" aca="1" ref="C6" ca="1">IFERROR(INDEX($A$1:$A$1984,SMALL(IFERROR(FIND(INDIRECT("保管單!c"&amp;CELL("row")),$A$1:$A$1984)^0*ROW($A$1:$A$1984),""),ROW(6:6))),"")</f>
        <v>學生宿舍</v>
      </c>
      <c r="F6" s="15" t="s">
        <v>2332</v>
      </c>
    </row>
    <row r="7" spans="1:8" x14ac:dyDescent="0.3">
      <c r="A7" s="13" t="s">
        <v>40</v>
      </c>
      <c r="B7" s="13">
        <v>301010619</v>
      </c>
      <c r="C7" s="14" t="str" cm="1">
        <f t="array" aca="1" ref="C7" ca="1">IFERROR(INDEX($A$1:$A$1984,SMALL(IFERROR(FIND(INDIRECT("保管單!c"&amp;CELL("row")),$A$1:$A$1984)^0*ROW($A$1:$A$1984),""),ROW(7:7))),"")</f>
        <v>閥門</v>
      </c>
      <c r="F7" s="15" t="s">
        <v>2333</v>
      </c>
    </row>
    <row r="8" spans="1:8" x14ac:dyDescent="0.3">
      <c r="A8" s="13" t="s">
        <v>41</v>
      </c>
      <c r="B8" s="13">
        <v>301010723</v>
      </c>
      <c r="C8" s="14" t="str" cm="1">
        <f t="array" aca="1" ref="C8" ca="1">IFERROR(INDEX($A$1:$A$1984,SMALL(IFERROR(FIND(INDIRECT("保管單!c"&amp;CELL("row")),$A$1:$A$1984)^0*ROW($A$1:$A$1984),""),ROW(8:8))),"")</f>
        <v>除氧化物系統</v>
      </c>
      <c r="F8" s="15" t="s">
        <v>2334</v>
      </c>
    </row>
    <row r="9" spans="1:8" x14ac:dyDescent="0.3">
      <c r="A9" s="13" t="s">
        <v>42</v>
      </c>
      <c r="B9" s="13">
        <v>301010923</v>
      </c>
      <c r="C9" s="14" t="str" cm="1">
        <f t="array" aca="1" ref="C9" ca="1">IFERROR(INDEX($A$1:$A$1984,SMALL(IFERROR(FIND(INDIRECT("保管單!c"&amp;CELL("row")),$A$1:$A$1984)^0*ROW($A$1:$A$1984),""),ROW(9:9))),"")</f>
        <v>空氣流率壓力量測設備</v>
      </c>
      <c r="F9" s="15" t="s">
        <v>2335</v>
      </c>
    </row>
    <row r="10" spans="1:8" x14ac:dyDescent="0.3">
      <c r="A10" s="13" t="s">
        <v>43</v>
      </c>
      <c r="B10" s="13">
        <v>301010926</v>
      </c>
      <c r="C10" s="14" t="str" cm="1">
        <f t="array" aca="1" ref="C10" ca="1">IFERROR(INDEX($A$1:$A$1984,SMALL(IFERROR(FIND(INDIRECT("保管單!c"&amp;CELL("row")),$A$1:$A$1984)^0*ROW($A$1:$A$1984),""),ROW(10:10))),"")</f>
        <v>墨線儀</v>
      </c>
      <c r="F10" s="15" t="s">
        <v>2336</v>
      </c>
    </row>
    <row r="11" spans="1:8" x14ac:dyDescent="0.3">
      <c r="A11" s="14" t="s">
        <v>70</v>
      </c>
      <c r="B11" s="13">
        <v>301011007</v>
      </c>
      <c r="C11" s="14" t="str" cm="1">
        <f t="array" aca="1" ref="C11" ca="1">IFERROR(INDEX($A$1:$A$1984,SMALL(IFERROR(FIND(INDIRECT("保管單!c"&amp;CELL("row")),$A$1:$A$1984)^0*ROW($A$1:$A$1984),""),ROW(11:11))),"")</f>
        <v>消音器</v>
      </c>
      <c r="F11" s="15" t="s">
        <v>2337</v>
      </c>
    </row>
    <row r="12" spans="1:8" x14ac:dyDescent="0.3">
      <c r="A12" s="13" t="s">
        <v>1493</v>
      </c>
      <c r="B12" s="13">
        <v>301011121</v>
      </c>
      <c r="C12" s="14" t="str" cm="1">
        <f t="array" aca="1" ref="C12" ca="1">IFERROR(INDEX($A$1:$A$1984,SMALL(IFERROR(FIND(INDIRECT("保管單!c"&amp;CELL("row")),$A$1:$A$1984)^0*ROW($A$1:$A$1984),""),ROW(12:12))),"")</f>
        <v>儀控設備</v>
      </c>
      <c r="F12" s="15" t="s">
        <v>2338</v>
      </c>
    </row>
    <row r="13" spans="1:8" x14ac:dyDescent="0.3">
      <c r="A13" s="13" t="s">
        <v>44</v>
      </c>
      <c r="B13" s="13">
        <v>301030201</v>
      </c>
      <c r="C13" s="14" t="str" cm="1">
        <f t="array" aca="1" ref="C13" ca="1">IFERROR(INDEX($A$1:$A$1984,SMALL(IFERROR(FIND(INDIRECT("保管單!c"&amp;CELL("row")),$A$1:$A$1984)^0*ROW($A$1:$A$1984),""),ROW(13:13))),"")</f>
        <v>加熱槽</v>
      </c>
    </row>
    <row r="14" spans="1:8" x14ac:dyDescent="0.3">
      <c r="A14" s="13" t="s">
        <v>45</v>
      </c>
      <c r="B14" s="13">
        <v>301030219</v>
      </c>
      <c r="C14" s="14" t="str" cm="1">
        <f t="array" aca="1" ref="C14" ca="1">IFERROR(INDEX($A$1:$A$1984,SMALL(IFERROR(FIND(INDIRECT("保管單!c"&amp;CELL("row")),$A$1:$A$1984)^0*ROW($A$1:$A$1984),""),ROW(14:14))),"")</f>
        <v>石墨熱板消化儀裝置</v>
      </c>
    </row>
    <row r="15" spans="1:8" x14ac:dyDescent="0.3">
      <c r="A15" s="13" t="s">
        <v>46</v>
      </c>
      <c r="B15" s="13">
        <v>301030251</v>
      </c>
      <c r="C15" s="14" t="str" cm="1">
        <f t="array" aca="1" ref="C15" ca="1">IFERROR(INDEX($A$1:$A$1984,SMALL(IFERROR(FIND(INDIRECT("保管單!c"&amp;CELL("row")),$A$1:$A$1984)^0*ROW($A$1:$A$1984),""),ROW(15:15))),"")</f>
        <v>迴轉陽極銅靶</v>
      </c>
    </row>
    <row r="16" spans="1:8" x14ac:dyDescent="0.3">
      <c r="A16" s="13" t="s">
        <v>47</v>
      </c>
      <c r="B16" s="13">
        <v>301030307</v>
      </c>
      <c r="C16" s="14" t="str" cm="1">
        <f t="array" aca="1" ref="C16" ca="1">IFERROR(INDEX($A$1:$A$1984,SMALL(IFERROR(FIND(INDIRECT("保管單!c"&amp;CELL("row")),$A$1:$A$1984)^0*ROW($A$1:$A$1984),""),ROW(16:16))),"")</f>
        <v>砂箱沈澱</v>
      </c>
    </row>
    <row r="17" spans="1:3" x14ac:dyDescent="0.3">
      <c r="A17" s="13" t="s">
        <v>48</v>
      </c>
      <c r="B17" s="13">
        <v>301030413</v>
      </c>
      <c r="C17" s="14" t="str" cm="1">
        <f t="array" aca="1" ref="C17" ca="1">IFERROR(INDEX($A$1:$A$1984,SMALL(IFERROR(FIND(INDIRECT("保管單!c"&amp;CELL("row")),$A$1:$A$1984)^0*ROW($A$1:$A$1984),""),ROW(17:17))),"")</f>
        <v>空氣過濾器</v>
      </c>
    </row>
    <row r="18" spans="1:3" x14ac:dyDescent="0.3">
      <c r="A18" s="13" t="s">
        <v>49</v>
      </c>
      <c r="B18" s="13">
        <v>301040106</v>
      </c>
      <c r="C18" s="14" t="str" cm="1">
        <f t="array" aca="1" ref="C18" ca="1">IFERROR(INDEX($A$1:$A$1984,SMALL(IFERROR(FIND(INDIRECT("保管單!c"&amp;CELL("row")),$A$1:$A$1984)^0*ROW($A$1:$A$1984),""),ROW(18:18))),"")</f>
        <v>結晶罐冷卻器</v>
      </c>
    </row>
    <row r="19" spans="1:3" x14ac:dyDescent="0.3">
      <c r="A19" s="13" t="s">
        <v>50</v>
      </c>
      <c r="B19" s="13">
        <v>301041006</v>
      </c>
      <c r="C19" s="14" t="str" cm="1">
        <f t="array" aca="1" ref="C19" ca="1">IFERROR(INDEX($A$1:$A$1984,SMALL(IFERROR(FIND(INDIRECT("保管單!c"&amp;CELL("row")),$A$1:$A$1984)^0*ROW($A$1:$A$1984),""),ROW(19:19))),"")</f>
        <v>熱處理器</v>
      </c>
    </row>
    <row r="20" spans="1:3" x14ac:dyDescent="0.3">
      <c r="A20" s="13" t="s">
        <v>51</v>
      </c>
      <c r="B20" s="13">
        <v>301041007</v>
      </c>
      <c r="C20" s="14" t="str" cm="1">
        <f t="array" aca="1" ref="C20" ca="1">IFERROR(INDEX($A$1:$A$1984,SMALL(IFERROR(FIND(INDIRECT("保管單!c"&amp;CELL("row")),$A$1:$A$1984)^0*ROW($A$1:$A$1984),""),ROW(20:20))),"")</f>
        <v>熱機週期裝置</v>
      </c>
    </row>
    <row r="21" spans="1:3" x14ac:dyDescent="0.3">
      <c r="A21" s="13" t="s">
        <v>1494</v>
      </c>
      <c r="B21" s="13">
        <v>301041008</v>
      </c>
      <c r="C21" s="14" t="str" cm="1">
        <f t="array" aca="1" ref="C21" ca="1">IFERROR(INDEX($A$1:$A$1984,SMALL(IFERROR(FIND(INDIRECT("保管單!c"&amp;CELL("row")),$A$1:$A$1984)^0*ROW($A$1:$A$1984),""),ROW(21:21))),"")</f>
        <v>太陽能實驗裝置</v>
      </c>
    </row>
    <row r="22" spans="1:3" x14ac:dyDescent="0.3">
      <c r="A22" s="13" t="s">
        <v>52</v>
      </c>
      <c r="B22" s="13">
        <v>301050112</v>
      </c>
      <c r="C22" s="14" t="str" cm="1">
        <f t="array" aca="1" ref="C22" ca="1">IFERROR(INDEX($A$1:$A$1984,SMALL(IFERROR(FIND(INDIRECT("保管單!c"&amp;CELL("row")),$A$1:$A$1984)^0*ROW($A$1:$A$1984),""),ROW(22:22))),"")</f>
        <v>熱交換器</v>
      </c>
    </row>
    <row r="23" spans="1:3" x14ac:dyDescent="0.3">
      <c r="A23" s="13" t="s">
        <v>53</v>
      </c>
      <c r="B23" s="13">
        <v>301050113</v>
      </c>
      <c r="C23" s="14" t="str" cm="1">
        <f t="array" aca="1" ref="C23" ca="1">IFERROR(INDEX($A$1:$A$1984,SMALL(IFERROR(FIND(INDIRECT("保管單!c"&amp;CELL("row")),$A$1:$A$1984)^0*ROW($A$1:$A$1984),""),ROW(23:23))),"")</f>
        <v>臭氧產生器</v>
      </c>
    </row>
    <row r="24" spans="1:3" x14ac:dyDescent="0.3">
      <c r="A24" s="13" t="s">
        <v>54</v>
      </c>
      <c r="B24" s="13">
        <v>301050117</v>
      </c>
      <c r="C24" s="14" t="str" cm="1">
        <f t="array" aca="1" ref="C24" ca="1">IFERROR(INDEX($A$1:$A$1984,SMALL(IFERROR(FIND(INDIRECT("保管單!c"&amp;CELL("row")),$A$1:$A$1984)^0*ROW($A$1:$A$1984),""),ROW(24:24))),"")</f>
        <v>熱風乾燥機</v>
      </c>
    </row>
    <row r="25" spans="1:3" x14ac:dyDescent="0.3">
      <c r="A25" s="13" t="s">
        <v>55</v>
      </c>
      <c r="B25" s="13">
        <v>301050120</v>
      </c>
      <c r="C25" s="14" t="str" cm="1">
        <f t="array" aca="1" ref="C25" ca="1">IFERROR(INDEX($A$1:$A$1984,SMALL(IFERROR(FIND(INDIRECT("保管單!c"&amp;CELL("row")),$A$1:$A$1984)^0*ROW($A$1:$A$1984),""),ROW(25:25))),"")</f>
        <v>淨水製造器</v>
      </c>
    </row>
    <row r="26" spans="1:3" x14ac:dyDescent="0.3">
      <c r="A26" s="13" t="s">
        <v>56</v>
      </c>
      <c r="B26" s="13">
        <v>301050133</v>
      </c>
      <c r="C26" s="14" t="str" cm="1">
        <f t="array" aca="1" ref="C26" ca="1">IFERROR(INDEX($A$1:$A$1984,SMALL(IFERROR(FIND(INDIRECT("保管單!c"&amp;CELL("row")),$A$1:$A$1984)^0*ROW($A$1:$A$1984),""),ROW(26:26))),"")</f>
        <v>臭氧器</v>
      </c>
    </row>
    <row r="27" spans="1:3" x14ac:dyDescent="0.3">
      <c r="A27" s="13" t="s">
        <v>57</v>
      </c>
      <c r="B27" s="13">
        <v>301050134</v>
      </c>
      <c r="C27" s="14" t="str" cm="1">
        <f t="array" aca="1" ref="C27" ca="1">IFERROR(INDEX($A$1:$A$1984,SMALL(IFERROR(FIND(INDIRECT("保管單!c"&amp;CELL("row")),$A$1:$A$1984)^0*ROW($A$1:$A$1984),""),ROW(27:27))),"")</f>
        <v>臭氧產生機及融解系統</v>
      </c>
    </row>
    <row r="28" spans="1:3" x14ac:dyDescent="0.3">
      <c r="A28" s="13" t="s">
        <v>58</v>
      </c>
      <c r="B28" s="13">
        <v>301050210</v>
      </c>
      <c r="C28" s="14" t="str" cm="1">
        <f t="array" aca="1" ref="C28" ca="1">IFERROR(INDEX($A$1:$A$1984,SMALL(IFERROR(FIND(INDIRECT("保管單!c"&amp;CELL("row")),$A$1:$A$1984)^0*ROW($A$1:$A$1984),""),ROW(28:28))),"")</f>
        <v>球磨機</v>
      </c>
    </row>
    <row r="29" spans="1:3" x14ac:dyDescent="0.3">
      <c r="A29" s="13" t="s">
        <v>59</v>
      </c>
      <c r="B29" s="13">
        <v>301050211</v>
      </c>
      <c r="C29" s="14" t="str" cm="1">
        <f t="array" aca="1" ref="C29" ca="1">IFERROR(INDEX($A$1:$A$1984,SMALL(IFERROR(FIND(INDIRECT("保管單!c"&amp;CELL("row")),$A$1:$A$1984)^0*ROW($A$1:$A$1984),""),ROW(29:29))),"")</f>
        <v>球磨壺</v>
      </c>
    </row>
    <row r="30" spans="1:3" x14ac:dyDescent="0.3">
      <c r="A30" s="13" t="s">
        <v>60</v>
      </c>
      <c r="B30" s="13">
        <v>301050301</v>
      </c>
      <c r="C30" s="14" t="str" cm="1">
        <f t="array" aca="1" ref="C30" ca="1">IFERROR(INDEX($A$1:$A$1984,SMALL(IFERROR(FIND(INDIRECT("保管單!c"&amp;CELL("row")),$A$1:$A$1984)^0*ROW($A$1:$A$1984),""),ROW(30:30))),"")</f>
        <v>迴轉乾燥機</v>
      </c>
    </row>
    <row r="31" spans="1:3" x14ac:dyDescent="0.3">
      <c r="A31" s="13" t="s">
        <v>1495</v>
      </c>
      <c r="B31" s="13">
        <v>301050902</v>
      </c>
      <c r="C31" s="14" t="str" cm="1">
        <f t="array" aca="1" ref="C31" ca="1">IFERROR(INDEX($A$1:$A$1984,SMALL(IFERROR(FIND(INDIRECT("保管單!c"&amp;CELL("row")),$A$1:$A$1984)^0*ROW($A$1:$A$1984),""),ROW(31:31))),"")</f>
        <v>集塵器</v>
      </c>
    </row>
    <row r="32" spans="1:3" x14ac:dyDescent="0.3">
      <c r="A32" s="13" t="s">
        <v>61</v>
      </c>
      <c r="B32" s="13">
        <v>301051301</v>
      </c>
      <c r="C32" s="14" t="str" cm="1">
        <f t="array" aca="1" ref="C32" ca="1">IFERROR(INDEX($A$1:$A$1984,SMALL(IFERROR(FIND(INDIRECT("保管單!c"&amp;CELL("row")),$A$1:$A$1984)^0*ROW($A$1:$A$1984),""),ROW(32:32))),"")</f>
        <v>離心機</v>
      </c>
    </row>
    <row r="33" spans="1:3" x14ac:dyDescent="0.3">
      <c r="A33" s="13" t="s">
        <v>1496</v>
      </c>
      <c r="B33" s="13">
        <v>301051302</v>
      </c>
      <c r="C33" s="14" t="str" cm="1">
        <f t="array" aca="1" ref="C33" ca="1">IFERROR(INDEX($A$1:$A$1984,SMALL(IFERROR(FIND(INDIRECT("保管單!c"&amp;CELL("row")),$A$1:$A$1984)^0*ROW($A$1:$A$1984),""),ROW(33:33))),"")</f>
        <v>旋轉塗布機</v>
      </c>
    </row>
    <row r="34" spans="1:3" x14ac:dyDescent="0.3">
      <c r="A34" s="13" t="s">
        <v>62</v>
      </c>
      <c r="B34" s="13">
        <v>301051614</v>
      </c>
      <c r="C34" s="14" t="str" cm="1">
        <f t="array" aca="1" ref="C34" ca="1">IFERROR(INDEX($A$1:$A$1984,SMALL(IFERROR(FIND(INDIRECT("保管單!c"&amp;CELL("row")),$A$1:$A$1984)^0*ROW($A$1:$A$1984),""),ROW(34:34))),"")</f>
        <v>旋風分離器</v>
      </c>
    </row>
    <row r="35" spans="1:3" x14ac:dyDescent="0.3">
      <c r="A35" s="13" t="s">
        <v>1497</v>
      </c>
      <c r="B35" s="13">
        <v>301051712</v>
      </c>
      <c r="C35" s="14" t="str" cm="1">
        <f t="array" aca="1" ref="C35" ca="1">IFERROR(INDEX($A$1:$A$1984,SMALL(IFERROR(FIND(INDIRECT("保管單!c"&amp;CELL("row")),$A$1:$A$1984)^0*ROW($A$1:$A$1984),""),ROW(35:35))),"")</f>
        <v>超音波洗淨器</v>
      </c>
    </row>
    <row r="36" spans="1:3" x14ac:dyDescent="0.3">
      <c r="A36" s="13" t="s">
        <v>1498</v>
      </c>
      <c r="B36" s="13">
        <v>301051742</v>
      </c>
      <c r="C36" s="14" t="str" cm="1">
        <f t="array" aca="1" ref="C36" ca="1">IFERROR(INDEX($A$1:$A$1984,SMALL(IFERROR(FIND(INDIRECT("保管單!c"&amp;CELL("row")),$A$1:$A$1984)^0*ROW($A$1:$A$1984),""),ROW(36:36))),"")</f>
        <v>粉碎機</v>
      </c>
    </row>
    <row r="37" spans="1:3" x14ac:dyDescent="0.3">
      <c r="A37" s="13" t="s">
        <v>63</v>
      </c>
      <c r="B37" s="13">
        <v>301060308</v>
      </c>
      <c r="C37" s="14" t="str" cm="1">
        <f t="array" aca="1" ref="C37" ca="1">IFERROR(INDEX($A$1:$A$1984,SMALL(IFERROR(FIND(INDIRECT("保管單!c"&amp;CELL("row")),$A$1:$A$1984)^0*ROW($A$1:$A$1984),""),ROW(37:37))),"")</f>
        <v>除氣機</v>
      </c>
    </row>
    <row r="38" spans="1:3" x14ac:dyDescent="0.3">
      <c r="A38" s="13" t="s">
        <v>64</v>
      </c>
      <c r="B38" s="13">
        <v>301061122</v>
      </c>
      <c r="C38" s="14" t="str" cm="1">
        <f t="array" aca="1" ref="C38" ca="1">IFERROR(INDEX($A$1:$A$1984,SMALL(IFERROR(FIND(INDIRECT("保管單!c"&amp;CELL("row")),$A$1:$A$1984)^0*ROW($A$1:$A$1984),""),ROW(38:38))),"")</f>
        <v>加熱包</v>
      </c>
    </row>
    <row r="39" spans="1:3" x14ac:dyDescent="0.3">
      <c r="A39" s="13" t="s">
        <v>65</v>
      </c>
      <c r="B39" s="13">
        <v>301061129</v>
      </c>
      <c r="C39" s="14" t="str" cm="1">
        <f t="array" aca="1" ref="C39" ca="1">IFERROR(INDEX($A$1:$A$1984,SMALL(IFERROR(FIND(INDIRECT("保管單!c"&amp;CELL("row")),$A$1:$A$1984)^0*ROW($A$1:$A$1984),""),ROW(39:39))),"")</f>
        <v>膠片乾燥機</v>
      </c>
    </row>
    <row r="40" spans="1:3" x14ac:dyDescent="0.3">
      <c r="A40" s="13" t="s">
        <v>66</v>
      </c>
      <c r="B40" s="13">
        <v>301070301</v>
      </c>
      <c r="C40" s="14" t="str" cm="1">
        <f t="array" aca="1" ref="C40" ca="1">IFERROR(INDEX($A$1:$A$1984,SMALL(IFERROR(FIND(INDIRECT("保管單!c"&amp;CELL("row")),$A$1:$A$1984)^0*ROW($A$1:$A$1984),""),ROW(40:40))),"")</f>
        <v>雙效蒸發器</v>
      </c>
    </row>
    <row r="41" spans="1:3" x14ac:dyDescent="0.3">
      <c r="A41" s="13" t="s">
        <v>67</v>
      </c>
      <c r="B41" s="13">
        <v>301071201</v>
      </c>
      <c r="C41" s="14" t="str" cm="1">
        <f t="array" aca="1" ref="C41" ca="1">IFERROR(INDEX($A$1:$A$1984,SMALL(IFERROR(FIND(INDIRECT("保管單!c"&amp;CELL("row")),$A$1:$A$1984)^0*ROW($A$1:$A$1984),""),ROW(41:41))),"")</f>
        <v>蒸餾塔</v>
      </c>
    </row>
    <row r="42" spans="1:3" x14ac:dyDescent="0.3">
      <c r="A42" s="13" t="s">
        <v>68</v>
      </c>
      <c r="B42" s="13">
        <v>301071301</v>
      </c>
      <c r="C42" s="14" t="str" cm="1">
        <f t="array" aca="1" ref="C42" ca="1">IFERROR(INDEX($A$1:$A$1984,SMALL(IFERROR(FIND(INDIRECT("保管單!c"&amp;CELL("row")),$A$1:$A$1984)^0*ROW($A$1:$A$1984),""),ROW(42:42))),"")</f>
        <v>蒸汽鍋爐</v>
      </c>
    </row>
    <row r="43" spans="1:3" x14ac:dyDescent="0.3">
      <c r="A43" s="13" t="s">
        <v>69</v>
      </c>
      <c r="B43" s="13">
        <v>301080401</v>
      </c>
      <c r="C43" s="14" t="str" cm="1">
        <f t="array" aca="1" ref="C43" ca="1">IFERROR(INDEX($A$1:$A$1984,SMALL(IFERROR(FIND(INDIRECT("保管單!c"&amp;CELL("row")),$A$1:$A$1984)^0*ROW($A$1:$A$1984),""),ROW(43:43))),"")</f>
        <v>冷卻裝置（低溫）</v>
      </c>
    </row>
    <row r="44" spans="1:3" x14ac:dyDescent="0.3">
      <c r="A44" s="13" t="s">
        <v>1499</v>
      </c>
      <c r="B44" s="13">
        <v>301100106</v>
      </c>
      <c r="C44" s="14" t="str" cm="1">
        <f t="array" aca="1" ref="C44" ca="1">IFERROR(INDEX($A$1:$A$1984,SMALL(IFERROR(FIND(INDIRECT("保管單!c"&amp;CELL("row")),$A$1:$A$1984)^0*ROW($A$1:$A$1984),""),ROW(44:44))),"")</f>
        <v>攪拌機</v>
      </c>
    </row>
    <row r="45" spans="1:3" x14ac:dyDescent="0.3">
      <c r="A45" s="13" t="s">
        <v>71</v>
      </c>
      <c r="B45" s="13">
        <v>301100107</v>
      </c>
      <c r="C45" s="14" t="str" cm="1">
        <f t="array" aca="1" ref="C45" ca="1">IFERROR(INDEX($A$1:$A$1984,SMALL(IFERROR(FIND(INDIRECT("保管單!c"&amp;CELL("row")),$A$1:$A$1984)^0*ROW($A$1:$A$1984),""),ROW(45:45))),"")</f>
        <v>連續攪拌槽</v>
      </c>
    </row>
    <row r="46" spans="1:3" x14ac:dyDescent="0.3">
      <c r="A46" s="13" t="s">
        <v>72</v>
      </c>
      <c r="B46" s="13">
        <v>301100108</v>
      </c>
      <c r="C46" s="14" t="str" cm="1">
        <f t="array" aca="1" ref="C46" ca="1">IFERROR(INDEX($A$1:$A$1984,SMALL(IFERROR(FIND(INDIRECT("保管單!c"&amp;CELL("row")),$A$1:$A$1984)^0*ROW($A$1:$A$1984),""),ROW(46:46))),"")</f>
        <v>抗壓機</v>
      </c>
    </row>
    <row r="47" spans="1:3" x14ac:dyDescent="0.3">
      <c r="A47" s="13" t="s">
        <v>73</v>
      </c>
      <c r="B47" s="13">
        <v>301100213</v>
      </c>
      <c r="C47" s="14" t="str" cm="1">
        <f t="array" aca="1" ref="C47" ca="1">IFERROR(INDEX($A$1:$A$1984,SMALL(IFERROR(FIND(INDIRECT("保管單!c"&amp;CELL("row")),$A$1:$A$1984)^0*ROW($A$1:$A$1984),""),ROW(47:47))),"")</f>
        <v>溶劑輸送系統</v>
      </c>
    </row>
    <row r="48" spans="1:3" x14ac:dyDescent="0.3">
      <c r="A48" s="13" t="s">
        <v>74</v>
      </c>
      <c r="B48" s="13">
        <v>301100222</v>
      </c>
      <c r="C48" s="14" t="str" cm="1">
        <f t="array" aca="1" ref="C48" ca="1">IFERROR(INDEX($A$1:$A$1984,SMALL(IFERROR(FIND(INDIRECT("保管單!c"&amp;CELL("row")),$A$1:$A$1984)^0*ROW($A$1:$A$1984),""),ROW(48:48))),"")</f>
        <v>界面器</v>
      </c>
    </row>
    <row r="49" spans="1:3" x14ac:dyDescent="0.3">
      <c r="A49" s="13" t="s">
        <v>75</v>
      </c>
      <c r="B49" s="13">
        <v>301100330</v>
      </c>
      <c r="C49" s="14" t="str" cm="1">
        <f t="array" aca="1" ref="C49" ca="1">IFERROR(INDEX($A$1:$A$1984,SMALL(IFERROR(FIND(INDIRECT("保管單!c"&amp;CELL("row")),$A$1:$A$1984)^0*ROW($A$1:$A$1984),""),ROW(49:49))),"")</f>
        <v>壓膜機</v>
      </c>
    </row>
    <row r="50" spans="1:3" x14ac:dyDescent="0.3">
      <c r="A50" s="13" t="s">
        <v>76</v>
      </c>
      <c r="B50" s="13">
        <v>301100367</v>
      </c>
      <c r="C50" s="14" t="str" cm="1">
        <f t="array" aca="1" ref="C50" ca="1">IFERROR(INDEX($A$1:$A$1984,SMALL(IFERROR(FIND(INDIRECT("保管單!c"&amp;CELL("row")),$A$1:$A$1984)^0*ROW($A$1:$A$1984),""),ROW(50:50))),"")</f>
        <v>微量蒸餾機</v>
      </c>
    </row>
    <row r="51" spans="1:3" x14ac:dyDescent="0.3">
      <c r="A51" s="13" t="s">
        <v>77</v>
      </c>
      <c r="B51" s="13">
        <v>301120205</v>
      </c>
      <c r="C51" s="14" t="str" cm="1">
        <f t="array" aca="1" ref="C51" ca="1">IFERROR(INDEX($A$1:$A$1984,SMALL(IFERROR(FIND(INDIRECT("保管單!c"&amp;CELL("row")),$A$1:$A$1984)^0*ROW($A$1:$A$1984),""),ROW(51:51))),"")</f>
        <v>油水分離器</v>
      </c>
    </row>
    <row r="52" spans="1:3" x14ac:dyDescent="0.3">
      <c r="A52" s="13" t="s">
        <v>78</v>
      </c>
      <c r="B52" s="13">
        <v>301150415</v>
      </c>
      <c r="C52" s="14" t="str" cm="1">
        <f t="array" aca="1" ref="C52" ca="1">IFERROR(INDEX($A$1:$A$1984,SMALL(IFERROR(FIND(INDIRECT("保管單!c"&amp;CELL("row")),$A$1:$A$1984)^0*ROW($A$1:$A$1984),""),ROW(52:52))),"")</f>
        <v>濃縮機</v>
      </c>
    </row>
    <row r="53" spans="1:3" x14ac:dyDescent="0.3">
      <c r="A53" s="13" t="s">
        <v>1500</v>
      </c>
      <c r="B53" s="13">
        <v>301160104</v>
      </c>
      <c r="C53" s="14" t="str" cm="1">
        <f t="array" aca="1" ref="C53" ca="1">IFERROR(INDEX($A$1:$A$1984,SMALL(IFERROR(FIND(INDIRECT("保管單!c"&amp;CELL("row")),$A$1:$A$1984)^0*ROW($A$1:$A$1984),""),ROW(53:53))),"")</f>
        <v>吸收塔</v>
      </c>
    </row>
    <row r="54" spans="1:3" x14ac:dyDescent="0.3">
      <c r="A54" s="13" t="s">
        <v>79</v>
      </c>
      <c r="B54" s="13">
        <v>301160122</v>
      </c>
      <c r="C54" s="14" t="str" cm="1">
        <f t="array" aca="1" ref="C54" ca="1">IFERROR(INDEX($A$1:$A$1984,SMALL(IFERROR(FIND(INDIRECT("保管單!c"&amp;CELL("row")),$A$1:$A$1984)^0*ROW($A$1:$A$1984),""),ROW(54:54))),"")</f>
        <v>回收水銀蒸餾器</v>
      </c>
    </row>
    <row r="55" spans="1:3" x14ac:dyDescent="0.3">
      <c r="A55" s="13" t="s">
        <v>80</v>
      </c>
      <c r="B55" s="13">
        <v>301160206</v>
      </c>
      <c r="C55" s="14" t="str" cm="1">
        <f t="array" aca="1" ref="C55" ca="1">IFERROR(INDEX($A$1:$A$1984,SMALL(IFERROR(FIND(INDIRECT("保管單!c"&amp;CELL("row")),$A$1:$A$1984)^0*ROW($A$1:$A$1984),""),ROW(55:55))),"")</f>
        <v>陰離子交換槽</v>
      </c>
    </row>
    <row r="56" spans="1:3" x14ac:dyDescent="0.3">
      <c r="A56" s="13" t="s">
        <v>81</v>
      </c>
      <c r="B56" s="13">
        <v>301160207</v>
      </c>
      <c r="C56" s="14" t="str" cm="1">
        <f t="array" aca="1" ref="C56" ca="1">IFERROR(INDEX($A$1:$A$1984,SMALL(IFERROR(FIND(INDIRECT("保管單!c"&amp;CELL("row")),$A$1:$A$1984)^0*ROW($A$1:$A$1984),""),ROW(56:56))),"")</f>
        <v>陽離子交換槽</v>
      </c>
    </row>
    <row r="57" spans="1:3" x14ac:dyDescent="0.3">
      <c r="A57" s="13" t="s">
        <v>1501</v>
      </c>
      <c r="B57" s="13">
        <v>301160503</v>
      </c>
      <c r="C57" s="14" t="str" cm="1">
        <f t="array" aca="1" ref="C57" ca="1">IFERROR(INDEX($A$1:$A$1984,SMALL(IFERROR(FIND(INDIRECT("保管單!c"&amp;CELL("row")),$A$1:$A$1984)^0*ROW($A$1:$A$1984),""),ROW(57:57))),"")</f>
        <v>押出機</v>
      </c>
    </row>
    <row r="58" spans="1:3" x14ac:dyDescent="0.3">
      <c r="A58" s="13" t="s">
        <v>1502</v>
      </c>
      <c r="B58" s="13">
        <v>301160507</v>
      </c>
      <c r="C58" s="14" t="str" cm="1">
        <f t="array" aca="1" ref="C58" ca="1">IFERROR(INDEX($A$1:$A$1984,SMALL(IFERROR(FIND(INDIRECT("保管單!c"&amp;CELL("row")),$A$1:$A$1984)^0*ROW($A$1:$A$1984),""),ROW(58:58))),"")</f>
        <v>射出機</v>
      </c>
    </row>
    <row r="59" spans="1:3" x14ac:dyDescent="0.3">
      <c r="A59" s="13" t="s">
        <v>82</v>
      </c>
      <c r="B59" s="13">
        <v>301170205</v>
      </c>
      <c r="C59" s="14" t="str" cm="1">
        <f t="array" aca="1" ref="C59" ca="1">IFERROR(INDEX($A$1:$A$1984,SMALL(IFERROR(FIND(INDIRECT("保管單!c"&amp;CELL("row")),$A$1:$A$1984)^0*ROW($A$1:$A$1984),""),ROW(59:59))),"")</f>
        <v>壓濾機</v>
      </c>
    </row>
    <row r="60" spans="1:3" x14ac:dyDescent="0.3">
      <c r="A60" s="13" t="s">
        <v>83</v>
      </c>
      <c r="B60" s="13">
        <v>301170401</v>
      </c>
      <c r="C60" s="14" t="str" cm="1">
        <f t="array" aca="1" ref="C60" ca="1">IFERROR(INDEX($A$1:$A$1984,SMALL(IFERROR(FIND(INDIRECT("保管單!c"&amp;CELL("row")),$A$1:$A$1984)^0*ROW($A$1:$A$1984),""),ROW(60:60))),"")</f>
        <v>結晶罐</v>
      </c>
    </row>
    <row r="61" spans="1:3" x14ac:dyDescent="0.3">
      <c r="A61" s="13" t="s">
        <v>84</v>
      </c>
      <c r="B61" s="13">
        <v>301180106</v>
      </c>
      <c r="C61" s="14" t="str" cm="1">
        <f t="array" aca="1" ref="C61" ca="1">IFERROR(INDEX($A$1:$A$1984,SMALL(IFERROR(FIND(INDIRECT("保管單!c"&amp;CELL("row")),$A$1:$A$1984)^0*ROW($A$1:$A$1984),""),ROW(61:61))),"")</f>
        <v>發酵槽</v>
      </c>
    </row>
    <row r="62" spans="1:3" x14ac:dyDescent="0.3">
      <c r="A62" s="13" t="s">
        <v>85</v>
      </c>
      <c r="B62" s="13">
        <v>301201033</v>
      </c>
      <c r="C62" s="14" t="str" cm="1">
        <f t="array" aca="1" ref="C62" ca="1">IFERROR(INDEX($A$1:$A$1984,SMALL(IFERROR(FIND(INDIRECT("保管單!c"&amp;CELL("row")),$A$1:$A$1984)^0*ROW($A$1:$A$1984),""),ROW(62:62))),"")</f>
        <v>回收系統</v>
      </c>
    </row>
    <row r="63" spans="1:3" x14ac:dyDescent="0.3">
      <c r="A63" s="13" t="s">
        <v>86</v>
      </c>
      <c r="B63" s="13">
        <v>301230101</v>
      </c>
      <c r="C63" s="14" t="str" cm="1">
        <f t="array" aca="1" ref="C63" ca="1">IFERROR(INDEX($A$1:$A$1984,SMALL(IFERROR(FIND(INDIRECT("保管單!c"&amp;CELL("row")),$A$1:$A$1984)^0*ROW($A$1:$A$1984),""),ROW(63:63))),"")</f>
        <v>木工帶鋸機</v>
      </c>
    </row>
    <row r="64" spans="1:3" x14ac:dyDescent="0.3">
      <c r="A64" s="13" t="s">
        <v>1503</v>
      </c>
      <c r="B64" s="13">
        <v>301230105</v>
      </c>
      <c r="C64" s="14" t="str" cm="1">
        <f t="array" aca="1" ref="C64" ca="1">IFERROR(INDEX($A$1:$A$1984,SMALL(IFERROR(FIND(INDIRECT("保管單!c"&amp;CELL("row")),$A$1:$A$1984)^0*ROW($A$1:$A$1984),""),ROW(64:64))),"")</f>
        <v>刀具</v>
      </c>
    </row>
    <row r="65" spans="1:3" x14ac:dyDescent="0.3">
      <c r="A65" s="13" t="s">
        <v>1504</v>
      </c>
      <c r="B65" s="13">
        <v>301230106</v>
      </c>
      <c r="C65" s="14" t="str" cm="1">
        <f t="array" aca="1" ref="C65" ca="1">IFERROR(INDEX($A$1:$A$1984,SMALL(IFERROR(FIND(INDIRECT("保管單!c"&amp;CELL("row")),$A$1:$A$1984)^0*ROW($A$1:$A$1984),""),ROW(65:65))),"")</f>
        <v>電動鋸</v>
      </c>
    </row>
    <row r="66" spans="1:3" x14ac:dyDescent="0.3">
      <c r="A66" s="13" t="s">
        <v>87</v>
      </c>
      <c r="B66" s="13">
        <v>301230502</v>
      </c>
      <c r="C66" s="14" t="str" cm="1">
        <f t="array" aca="1" ref="C66" ca="1">IFERROR(INDEX($A$1:$A$1984,SMALL(IFERROR(FIND(INDIRECT("保管單!c"&amp;CELL("row")),$A$1:$A$1984)^0*ROW($A$1:$A$1984),""),ROW(66:66))),"")</f>
        <v>磨光機</v>
      </c>
    </row>
    <row r="67" spans="1:3" x14ac:dyDescent="0.3">
      <c r="A67" s="13" t="s">
        <v>88</v>
      </c>
      <c r="B67" s="13">
        <v>301230509</v>
      </c>
      <c r="C67" s="14" t="str" cm="1">
        <f t="array" aca="1" ref="C67" ca="1">IFERROR(INDEX($A$1:$A$1984,SMALL(IFERROR(FIND(INDIRECT("保管單!c"&amp;CELL("row")),$A$1:$A$1984)^0*ROW($A$1:$A$1984),""),ROW(67:67))),"")</f>
        <v>電動鉋</v>
      </c>
    </row>
    <row r="68" spans="1:3" x14ac:dyDescent="0.3">
      <c r="A68" s="13" t="s">
        <v>89</v>
      </c>
      <c r="B68" s="13">
        <v>301260710</v>
      </c>
      <c r="C68" s="14" t="str" cm="1">
        <f t="array" aca="1" ref="C68" ca="1">IFERROR(INDEX($A$1:$A$1984,SMALL(IFERROR(FIND(INDIRECT("保管單!c"&amp;CELL("row")),$A$1:$A$1984)^0*ROW($A$1:$A$1984),""),ROW(68:68))),"")</f>
        <v>防護衣</v>
      </c>
    </row>
    <row r="69" spans="1:3" x14ac:dyDescent="0.3">
      <c r="A69" s="13" t="s">
        <v>90</v>
      </c>
      <c r="B69" s="13">
        <v>301260711</v>
      </c>
      <c r="C69" s="14" t="str" cm="1">
        <f t="array" aca="1" ref="C69" ca="1">IFERROR(INDEX($A$1:$A$1984,SMALL(IFERROR(FIND(INDIRECT("保管單!c"&amp;CELL("row")),$A$1:$A$1984)^0*ROW($A$1:$A$1984),""),ROW(69:69))),"")</f>
        <v>防護靴</v>
      </c>
    </row>
    <row r="70" spans="1:3" x14ac:dyDescent="0.3">
      <c r="A70" s="13" t="s">
        <v>91</v>
      </c>
      <c r="B70" s="13">
        <v>301270201</v>
      </c>
      <c r="C70" s="14" t="str" cm="1">
        <f t="array" aca="1" ref="C70" ca="1">IFERROR(INDEX($A$1:$A$1984,SMALL(IFERROR(FIND(INDIRECT("保管單!c"&amp;CELL("row")),$A$1:$A$1984)^0*ROW($A$1:$A$1984),""),ROW(70:70))),"")</f>
        <v>磨粉機</v>
      </c>
    </row>
    <row r="71" spans="1:3" x14ac:dyDescent="0.3">
      <c r="A71" s="13" t="s">
        <v>92</v>
      </c>
      <c r="B71" s="13">
        <v>301290205</v>
      </c>
      <c r="C71" s="14" t="str" cm="1">
        <f t="array" aca="1" ref="C71" ca="1">IFERROR(INDEX($A$1:$A$1984,SMALL(IFERROR(FIND(INDIRECT("保管單!c"&amp;CELL("row")),$A$1:$A$1984)^0*ROW($A$1:$A$1984),""),ROW(71:71))),"")</f>
        <v>切片機</v>
      </c>
    </row>
    <row r="72" spans="1:3" x14ac:dyDescent="0.3">
      <c r="A72" s="13" t="s">
        <v>93</v>
      </c>
      <c r="B72" s="13">
        <v>301300137</v>
      </c>
      <c r="C72" s="14" t="str" cm="1">
        <f t="array" aca="1" ref="C72" ca="1">IFERROR(INDEX($A$1:$A$1984,SMALL(IFERROR(FIND(INDIRECT("保管單!c"&amp;CELL("row")),$A$1:$A$1984)^0*ROW($A$1:$A$1984),""),ROW(72:72))),"")</f>
        <v>加藥機</v>
      </c>
    </row>
    <row r="73" spans="1:3" x14ac:dyDescent="0.3">
      <c r="A73" s="13" t="s">
        <v>94</v>
      </c>
      <c r="B73" s="13">
        <v>301300145</v>
      </c>
      <c r="C73" s="14" t="str" cm="1">
        <f t="array" aca="1" ref="C73" ca="1">IFERROR(INDEX($A$1:$A$1984,SMALL(IFERROR(FIND(INDIRECT("保管單!c"&amp;CELL("row")),$A$1:$A$1984)^0*ROW($A$1:$A$1984),""),ROW(73:73))),"")</f>
        <v>離子交換器</v>
      </c>
    </row>
    <row r="74" spans="1:3" x14ac:dyDescent="0.3">
      <c r="A74" s="13" t="s">
        <v>1505</v>
      </c>
      <c r="B74" s="13">
        <v>301310101</v>
      </c>
      <c r="C74" s="14" t="str" cm="1">
        <f t="array" aca="1" ref="C74" ca="1">IFERROR(INDEX($A$1:$A$1984,SMALL(IFERROR(FIND(INDIRECT("保管單!c"&amp;CELL("row")),$A$1:$A$1984)^0*ROW($A$1:$A$1984),""),ROW(74:74))),"")</f>
        <v>壓縮機</v>
      </c>
    </row>
    <row r="75" spans="1:3" x14ac:dyDescent="0.3">
      <c r="A75" s="13" t="s">
        <v>1506</v>
      </c>
      <c r="B75" s="13">
        <v>301310104</v>
      </c>
      <c r="C75" s="14" t="str" cm="1">
        <f t="array" aca="1" ref="C75" ca="1">IFERROR(INDEX($A$1:$A$1984,SMALL(IFERROR(FIND(INDIRECT("保管單!c"&amp;CELL("row")),$A$1:$A$1984)^0*ROW($A$1:$A$1984),""),ROW(75:75))),"")</f>
        <v>蒸發器</v>
      </c>
    </row>
    <row r="76" spans="1:3" x14ac:dyDescent="0.3">
      <c r="A76" s="13" t="s">
        <v>95</v>
      </c>
      <c r="B76" s="13">
        <v>301310111</v>
      </c>
      <c r="C76" s="14" t="str" cm="1">
        <f t="array" aca="1" ref="C76" ca="1">IFERROR(INDEX($A$1:$A$1984,SMALL(IFERROR(FIND(INDIRECT("保管單!c"&amp;CELL("row")),$A$1:$A$1984)^0*ROW($A$1:$A$1984),""),ROW(76:76))),"")</f>
        <v>冷藏箱</v>
      </c>
    </row>
    <row r="77" spans="1:3" x14ac:dyDescent="0.3">
      <c r="A77" s="13" t="s">
        <v>1507</v>
      </c>
      <c r="B77" s="13">
        <v>301310309</v>
      </c>
      <c r="C77" s="14" t="str" cm="1">
        <f t="array" aca="1" ref="C77" ca="1">IFERROR(INDEX($A$1:$A$1984,SMALL(IFERROR(FIND(INDIRECT("保管單!c"&amp;CELL("row")),$A$1:$A$1984)^0*ROW($A$1:$A$1984),""),ROW(77:77))),"")</f>
        <v>製冰機</v>
      </c>
    </row>
    <row r="78" spans="1:3" x14ac:dyDescent="0.3">
      <c r="A78" s="13" t="s">
        <v>96</v>
      </c>
      <c r="B78" s="13">
        <v>301310310</v>
      </c>
      <c r="C78" s="14" t="str" cm="1">
        <f t="array" aca="1" ref="C78" ca="1">IFERROR(INDEX($A$1:$A$1984,SMALL(IFERROR(FIND(INDIRECT("保管單!c"&amp;CELL("row")),$A$1:$A$1984)^0*ROW($A$1:$A$1984),""),ROW(78:78))),"")</f>
        <v>乾冰製造機</v>
      </c>
    </row>
    <row r="79" spans="1:3" x14ac:dyDescent="0.3">
      <c r="A79" s="13" t="s">
        <v>97</v>
      </c>
      <c r="B79" s="13">
        <v>301310311</v>
      </c>
      <c r="C79" s="14" t="str" cm="1">
        <f t="array" aca="1" ref="C79" ca="1">IFERROR(INDEX($A$1:$A$1984,SMALL(IFERROR(FIND(INDIRECT("保管單!c"&amp;CELL("row")),$A$1:$A$1984)^0*ROW($A$1:$A$1984),""),ROW(79:79))),"")</f>
        <v>乾冰儲藏器</v>
      </c>
    </row>
    <row r="80" spans="1:3" x14ac:dyDescent="0.3">
      <c r="A80" s="13" t="s">
        <v>98</v>
      </c>
      <c r="B80" s="13">
        <v>301320103</v>
      </c>
      <c r="C80" s="14" t="str" cm="1">
        <f t="array" aca="1" ref="C80" ca="1">IFERROR(INDEX($A$1:$A$1984,SMALL(IFERROR(FIND(INDIRECT("保管單!c"&amp;CELL("row")),$A$1:$A$1984)^0*ROW($A$1:$A$1984),""),ROW(80:80))),"")</f>
        <v>捲線機(器)</v>
      </c>
    </row>
    <row r="81" spans="1:3" x14ac:dyDescent="0.3">
      <c r="A81" s="13" t="s">
        <v>99</v>
      </c>
      <c r="B81" s="13">
        <v>301320814</v>
      </c>
      <c r="C81" s="14" t="str" cm="1">
        <f t="array" aca="1" ref="C81" ca="1">IFERROR(INDEX($A$1:$A$1984,SMALL(IFERROR(FIND(INDIRECT("保管單!c"&amp;CELL("row")),$A$1:$A$1984)^0*ROW($A$1:$A$1984),""),ROW(81:81))),"")</f>
        <v>燒錄器</v>
      </c>
    </row>
    <row r="82" spans="1:3" x14ac:dyDescent="0.3">
      <c r="A82" s="13" t="s">
        <v>1508</v>
      </c>
      <c r="B82" s="13">
        <v>301340212</v>
      </c>
      <c r="C82" s="14" t="str" cm="1">
        <f t="array" aca="1" ref="C82" ca="1">IFERROR(INDEX($A$1:$A$1984,SMALL(IFERROR(FIND(INDIRECT("保管單!c"&amp;CELL("row")),$A$1:$A$1984)^0*ROW($A$1:$A$1984),""),ROW(82:82))),"")</f>
        <v>電動雕刻刀（機）</v>
      </c>
    </row>
    <row r="83" spans="1:3" x14ac:dyDescent="0.3">
      <c r="A83" s="13" t="s">
        <v>100</v>
      </c>
      <c r="B83" s="13">
        <v>301340320</v>
      </c>
      <c r="C83" s="14" t="str" cm="1">
        <f t="array" aca="1" ref="C83" ca="1">IFERROR(INDEX($A$1:$A$1984,SMALL(IFERROR(FIND(INDIRECT("保管單!c"&amp;CELL("row")),$A$1:$A$1984)^0*ROW($A$1:$A$1984),""),ROW(83:83))),"")</f>
        <v>印卡機</v>
      </c>
    </row>
    <row r="84" spans="1:3" x14ac:dyDescent="0.3">
      <c r="A84" s="13" t="s">
        <v>101</v>
      </c>
      <c r="B84" s="13">
        <v>301340339</v>
      </c>
      <c r="C84" s="14" t="str" cm="1">
        <f t="array" aca="1" ref="C84" ca="1">IFERROR(INDEX($A$1:$A$1984,SMALL(IFERROR(FIND(INDIRECT("保管單!c"&amp;CELL("row")),$A$1:$A$1984)^0*ROW($A$1:$A$1984),""),ROW(84:84))),"")</f>
        <v>網印機</v>
      </c>
    </row>
    <row r="85" spans="1:3" x14ac:dyDescent="0.3">
      <c r="A85" s="13" t="s">
        <v>102</v>
      </c>
      <c r="B85" s="13">
        <v>301340346</v>
      </c>
      <c r="C85" s="14" t="str" cm="1">
        <f t="array" aca="1" ref="C85" ca="1">IFERROR(INDEX($A$1:$A$1984,SMALL(IFERROR(FIND(INDIRECT("保管單!c"&amp;CELL("row")),$A$1:$A$1984)^0*ROW($A$1:$A$1984),""),ROW(85:85))),"")</f>
        <v>厚膜印刷機</v>
      </c>
    </row>
    <row r="86" spans="1:3" x14ac:dyDescent="0.3">
      <c r="A86" s="13" t="s">
        <v>103</v>
      </c>
      <c r="B86" s="13">
        <v>301340410</v>
      </c>
      <c r="C86" s="14" t="str" cm="1">
        <f t="array" aca="1" ref="C86" ca="1">IFERROR(INDEX($A$1:$A$1984,SMALL(IFERROR(FIND(INDIRECT("保管單!c"&amp;CELL("row")),$A$1:$A$1984)^0*ROW($A$1:$A$1984),""),ROW(86:86))),"")</f>
        <v>摺紙機</v>
      </c>
    </row>
    <row r="87" spans="1:3" x14ac:dyDescent="0.3">
      <c r="A87" s="13" t="s">
        <v>104</v>
      </c>
      <c r="B87" s="13">
        <v>301340418</v>
      </c>
      <c r="C87" s="14" t="str" cm="1">
        <f t="array" aca="1" ref="C87" ca="1">IFERROR(INDEX($A$1:$A$1984,SMALL(IFERROR(FIND(INDIRECT("保管單!c"&amp;CELL("row")),$A$1:$A$1984)^0*ROW($A$1:$A$1984),""),ROW(87:87))),"")</f>
        <v>分頁機</v>
      </c>
    </row>
    <row r="88" spans="1:3" x14ac:dyDescent="0.3">
      <c r="A88" s="13" t="s">
        <v>1509</v>
      </c>
      <c r="B88" s="13">
        <v>301340420</v>
      </c>
      <c r="C88" s="14" t="str" cm="1">
        <f t="array" aca="1" ref="C88" ca="1">IFERROR(INDEX($A$1:$A$1984,SMALL(IFERROR(FIND(INDIRECT("保管單!c"&amp;CELL("row")),$A$1:$A$1984)^0*ROW($A$1:$A$1984),""),ROW(88:88))),"")</f>
        <v>碎紙機</v>
      </c>
    </row>
    <row r="89" spans="1:3" x14ac:dyDescent="0.3">
      <c r="A89" s="13" t="s">
        <v>1510</v>
      </c>
      <c r="B89" s="13">
        <v>301340440</v>
      </c>
      <c r="C89" s="14" t="str" cm="1">
        <f t="array" aca="1" ref="C89" ca="1">IFERROR(INDEX($A$1:$A$1984,SMALL(IFERROR(FIND(INDIRECT("保管單!c"&amp;CELL("row")),$A$1:$A$1984)^0*ROW($A$1:$A$1984),""),ROW(89:89))),"")</f>
        <v>籤封機</v>
      </c>
    </row>
    <row r="90" spans="1:3" x14ac:dyDescent="0.3">
      <c r="A90" s="13" t="s">
        <v>1511</v>
      </c>
      <c r="B90" s="13">
        <v>301340441</v>
      </c>
      <c r="C90" s="14" t="str" cm="1">
        <f t="array" aca="1" ref="C90" ca="1">IFERROR(INDEX($A$1:$A$1984,SMALL(IFERROR(FIND(INDIRECT("保管單!c"&amp;CELL("row")),$A$1:$A$1984)^0*ROW($A$1:$A$1984),""),ROW(90:90))),"")</f>
        <v>釘書機</v>
      </c>
    </row>
    <row r="91" spans="1:3" x14ac:dyDescent="0.3">
      <c r="A91" s="13" t="s">
        <v>1512</v>
      </c>
      <c r="B91" s="13">
        <v>301360113</v>
      </c>
      <c r="C91" s="14" t="str" cm="1">
        <f t="array" aca="1" ref="C91" ca="1">IFERROR(INDEX($A$1:$A$1984,SMALL(IFERROR(FIND(INDIRECT("保管單!c"&amp;CELL("row")),$A$1:$A$1984)^0*ROW($A$1:$A$1984),""),ROW(91:91))),"")</f>
        <v>液態氮桶</v>
      </c>
    </row>
    <row r="92" spans="1:3" x14ac:dyDescent="0.3">
      <c r="A92" s="13" t="s">
        <v>105</v>
      </c>
      <c r="B92" s="13">
        <v>301360114</v>
      </c>
      <c r="C92" s="14" t="str" cm="1">
        <f t="array" aca="1" ref="C92" ca="1">IFERROR(INDEX($A$1:$A$1984,SMALL(IFERROR(FIND(INDIRECT("保管單!c"&amp;CELL("row")),$A$1:$A$1984)^0*ROW($A$1:$A$1984),""),ROW(92:92))),"")</f>
        <v>液氮抽取器</v>
      </c>
    </row>
    <row r="93" spans="1:3" x14ac:dyDescent="0.3">
      <c r="A93" s="13" t="s">
        <v>106</v>
      </c>
      <c r="B93" s="13">
        <v>301360115</v>
      </c>
      <c r="C93" s="14" t="str" cm="1">
        <f t="array" aca="1" ref="C93" ca="1">IFERROR(INDEX($A$1:$A$1984,SMALL(IFERROR(FIND(INDIRECT("保管單!c"&amp;CELL("row")),$A$1:$A$1984)^0*ROW($A$1:$A$1984),""),ROW(93:93))),"")</f>
        <v>氮氣發生器</v>
      </c>
    </row>
    <row r="94" spans="1:3" x14ac:dyDescent="0.3">
      <c r="A94" s="13" t="s">
        <v>107</v>
      </c>
      <c r="B94" s="13">
        <v>301360123</v>
      </c>
      <c r="C94" s="14" t="str" cm="1">
        <f t="array" aca="1" ref="C94" ca="1">IFERROR(INDEX($A$1:$A$1984,SMALL(IFERROR(FIND(INDIRECT("保管單!c"&amp;CELL("row")),$A$1:$A$1984)^0*ROW($A$1:$A$1984),""),ROW(94:94))),"")</f>
        <v>液氦容器</v>
      </c>
    </row>
    <row r="95" spans="1:3" x14ac:dyDescent="0.3">
      <c r="A95" s="13" t="s">
        <v>108</v>
      </c>
      <c r="B95" s="13">
        <v>301360151</v>
      </c>
      <c r="C95" s="14" t="str" cm="1">
        <f t="array" aca="1" ref="C95" ca="1">IFERROR(INDEX($A$1:$A$1984,SMALL(IFERROR(FIND(INDIRECT("保管單!c"&amp;CELL("row")),$A$1:$A$1984)^0*ROW($A$1:$A$1984),""),ROW(95:95))),"")</f>
        <v>氦氣回收系統</v>
      </c>
    </row>
    <row r="96" spans="1:3" x14ac:dyDescent="0.3">
      <c r="A96" s="13" t="s">
        <v>1513</v>
      </c>
      <c r="B96" s="13">
        <v>301370204</v>
      </c>
      <c r="C96" s="14" t="str" cm="1">
        <f t="array" aca="1" ref="C96" ca="1">IFERROR(INDEX($A$1:$A$1984,SMALL(IFERROR(FIND(INDIRECT("保管單!c"&amp;CELL("row")),$A$1:$A$1984)^0*ROW($A$1:$A$1984),""),ROW(96:96))),"")</f>
        <v>切割機</v>
      </c>
    </row>
    <row r="97" spans="1:3" x14ac:dyDescent="0.3">
      <c r="A97" s="13" t="s">
        <v>109</v>
      </c>
      <c r="B97" s="13">
        <v>301370417</v>
      </c>
      <c r="C97" s="14" t="str" cm="1">
        <f t="array" aca="1" ref="C97" ca="1">IFERROR(INDEX($A$1:$A$1984,SMALL(IFERROR(FIND(INDIRECT("保管單!c"&amp;CELL("row")),$A$1:$A$1984)^0*ROW($A$1:$A$1984),""),ROW(97:97))),"")</f>
        <v>水份測定儀</v>
      </c>
    </row>
    <row r="98" spans="1:3" x14ac:dyDescent="0.3">
      <c r="A98" s="13" t="s">
        <v>1514</v>
      </c>
      <c r="B98" s="13">
        <v>301380301</v>
      </c>
      <c r="C98" s="14" t="str" cm="1">
        <f t="array" aca="1" ref="C98" ca="1">IFERROR(INDEX($A$1:$A$1984,SMALL(IFERROR(FIND(INDIRECT("保管單!c"&amp;CELL("row")),$A$1:$A$1984)^0*ROW($A$1:$A$1984),""),ROW(98:98))),"")</f>
        <v>幫浦</v>
      </c>
    </row>
    <row r="99" spans="1:3" x14ac:dyDescent="0.3">
      <c r="A99" s="13" t="s">
        <v>110</v>
      </c>
      <c r="B99" s="13">
        <v>301380302</v>
      </c>
      <c r="C99" s="14" t="str" cm="1">
        <f t="array" aca="1" ref="C99" ca="1">IFERROR(INDEX($A$1:$A$1984,SMALL(IFERROR(FIND(INDIRECT("保管單!c"&amp;CELL("row")),$A$1:$A$1984)^0*ROW($A$1:$A$1984),""),ROW(99:99))),"")</f>
        <v>水池</v>
      </c>
    </row>
    <row r="100" spans="1:3" x14ac:dyDescent="0.3">
      <c r="A100" s="13" t="s">
        <v>1515</v>
      </c>
      <c r="B100" s="13">
        <v>301380311</v>
      </c>
      <c r="C100" s="14" t="str" cm="1">
        <f t="array" aca="1" ref="C100" ca="1">IFERROR(INDEX($A$1:$A$1984,SMALL(IFERROR(FIND(INDIRECT("保管單!c"&amp;CELL("row")),$A$1:$A$1984)^0*ROW($A$1:$A$1984),""),ROW(100:100))),"")</f>
        <v>皮托管</v>
      </c>
    </row>
    <row r="101" spans="1:3" x14ac:dyDescent="0.3">
      <c r="A101" s="13" t="s">
        <v>111</v>
      </c>
      <c r="B101" s="13">
        <v>301380312</v>
      </c>
      <c r="C101" s="14" t="str" cm="1">
        <f t="array" aca="1" ref="C101" ca="1">IFERROR(INDEX($A$1:$A$1984,SMALL(IFERROR(FIND(INDIRECT("保管單!c"&amp;CELL("row")),$A$1:$A$1984)^0*ROW($A$1:$A$1984),""),ROW(101:101))),"")</f>
        <v>電加熱爐</v>
      </c>
    </row>
    <row r="102" spans="1:3" x14ac:dyDescent="0.3">
      <c r="A102" s="13" t="s">
        <v>1516</v>
      </c>
      <c r="B102" s="13">
        <v>301380516</v>
      </c>
      <c r="C102" s="14" t="str" cm="1">
        <f t="array" aca="1" ref="C102" ca="1">IFERROR(INDEX($A$1:$A$1984,SMALL(IFERROR(FIND(INDIRECT("保管單!c"&amp;CELL("row")),$A$1:$A$1984)^0*ROW($A$1:$A$1984),""),ROW(102:102))),"")</f>
        <v>充氣設備</v>
      </c>
    </row>
    <row r="103" spans="1:3" x14ac:dyDescent="0.3">
      <c r="A103" s="13" t="s">
        <v>1517</v>
      </c>
      <c r="B103" s="13">
        <v>301390402</v>
      </c>
      <c r="C103" s="14" t="str" cm="1">
        <f t="array" aca="1" ref="C103" ca="1">IFERROR(INDEX($A$1:$A$1984,SMALL(IFERROR(FIND(INDIRECT("保管單!c"&amp;CELL("row")),$A$1:$A$1984)^0*ROW($A$1:$A$1984),""),ROW(103:103))),"")</f>
        <v>熱水泵</v>
      </c>
    </row>
    <row r="104" spans="1:3" x14ac:dyDescent="0.3">
      <c r="A104" s="13" t="s">
        <v>112</v>
      </c>
      <c r="B104" s="13">
        <v>301390506</v>
      </c>
      <c r="C104" s="14" t="str" cm="1">
        <f t="array" aca="1" ref="C104" ca="1">IFERROR(INDEX($A$1:$A$1984,SMALL(IFERROR(FIND(INDIRECT("保管單!c"&amp;CELL("row")),$A$1:$A$1984)^0*ROW($A$1:$A$1984),""),ROW(104:104))),"")</f>
        <v>污水處理槽</v>
      </c>
    </row>
    <row r="105" spans="1:3" x14ac:dyDescent="0.3">
      <c r="A105" s="13" t="s">
        <v>113</v>
      </c>
      <c r="B105" s="13">
        <v>301401013</v>
      </c>
      <c r="C105" s="14" t="str" cm="1">
        <f t="array" aca="1" ref="C105" ca="1">IFERROR(INDEX($A$1:$A$1984,SMALL(IFERROR(FIND(INDIRECT("保管單!c"&amp;CELL("row")),$A$1:$A$1984)^0*ROW($A$1:$A$1984),""),ROW(105:105))),"")</f>
        <v>凱氏氮分析裝置</v>
      </c>
    </row>
    <row r="106" spans="1:3" x14ac:dyDescent="0.3">
      <c r="A106" s="13" t="s">
        <v>1518</v>
      </c>
      <c r="B106" s="13">
        <v>301990711</v>
      </c>
      <c r="C106" s="14" t="str" cm="1">
        <f t="array" aca="1" ref="C106" ca="1">IFERROR(INDEX($A$1:$A$1984,SMALL(IFERROR(FIND(INDIRECT("保管單!c"&amp;CELL("row")),$A$1:$A$1984)^0*ROW($A$1:$A$1984),""),ROW(106:106))),"")</f>
        <v>氣體分析儀</v>
      </c>
    </row>
    <row r="107" spans="1:3" x14ac:dyDescent="0.3">
      <c r="A107" s="13" t="s">
        <v>114</v>
      </c>
      <c r="B107" s="13">
        <v>301990712</v>
      </c>
      <c r="C107" s="14" t="str" cm="1">
        <f t="array" aca="1" ref="C107" ca="1">IFERROR(INDEX($A$1:$A$1984,SMALL(IFERROR(FIND(INDIRECT("保管單!c"&amp;CELL("row")),$A$1:$A$1984)^0*ROW($A$1:$A$1984),""),ROW(107:107))),"")</f>
        <v>六級壓縮機</v>
      </c>
    </row>
    <row r="108" spans="1:3" x14ac:dyDescent="0.3">
      <c r="A108" s="13" t="s">
        <v>115</v>
      </c>
      <c r="B108" s="13">
        <v>301991501</v>
      </c>
      <c r="C108" s="14" t="str" cm="1">
        <f t="array" aca="1" ref="C108" ca="1">IFERROR(INDEX($A$1:$A$1984,SMALL(IFERROR(FIND(INDIRECT("保管單!c"&amp;CELL("row")),$A$1:$A$1984)^0*ROW($A$1:$A$1984),""),ROW(108:108))),"")</f>
        <v>三滾筒機</v>
      </c>
    </row>
    <row r="109" spans="1:3" x14ac:dyDescent="0.3">
      <c r="A109" s="13" t="s">
        <v>116</v>
      </c>
      <c r="B109" s="13">
        <v>301991604</v>
      </c>
      <c r="C109" s="14" t="str" cm="1">
        <f t="array" aca="1" ref="C109" ca="1">IFERROR(INDEX($A$1:$A$1984,SMALL(IFERROR(FIND(INDIRECT("保管單!c"&amp;CELL("row")),$A$1:$A$1984)^0*ROW($A$1:$A$1984),""),ROW(109:109))),"")</f>
        <v>混合器（機）</v>
      </c>
    </row>
    <row r="110" spans="1:3" x14ac:dyDescent="0.3">
      <c r="A110" s="13" t="s">
        <v>117</v>
      </c>
      <c r="B110" s="13">
        <v>301992305</v>
      </c>
      <c r="C110" s="14" t="str" cm="1">
        <f t="array" aca="1" ref="C110" ca="1">IFERROR(INDEX($A$1:$A$1984,SMALL(IFERROR(FIND(INDIRECT("保管單!c"&amp;CELL("row")),$A$1:$A$1984)^0*ROW($A$1:$A$1984),""),ROW(110:110))),"")</f>
        <v>校準器</v>
      </c>
    </row>
    <row r="111" spans="1:3" x14ac:dyDescent="0.3">
      <c r="A111" s="13" t="s">
        <v>118</v>
      </c>
      <c r="B111" s="13">
        <v>302031320</v>
      </c>
      <c r="C111" s="14" t="str" cm="1">
        <f t="array" aca="1" ref="C111" ca="1">IFERROR(INDEX($A$1:$A$1984,SMALL(IFERROR(FIND(INDIRECT("保管單!c"&amp;CELL("row")),$A$1:$A$1984)^0*ROW($A$1:$A$1984),""),ROW(111:111))),"")</f>
        <v>表面張力計</v>
      </c>
    </row>
    <row r="112" spans="1:3" x14ac:dyDescent="0.3">
      <c r="A112" s="13" t="s">
        <v>1519</v>
      </c>
      <c r="B112" s="13">
        <v>303010104</v>
      </c>
      <c r="C112" s="14" t="str" cm="1">
        <f t="array" aca="1" ref="C112" ca="1">IFERROR(INDEX($A$1:$A$1984,SMALL(IFERROR(FIND(INDIRECT("保管單!c"&amp;CELL("row")),$A$1:$A$1984)^0*ROW($A$1:$A$1984),""),ROW(112:112))),"")</f>
        <v>自動控制系統</v>
      </c>
    </row>
    <row r="113" spans="1:3" x14ac:dyDescent="0.3">
      <c r="A113" s="13" t="s">
        <v>119</v>
      </c>
      <c r="B113" s="13">
        <v>303010105</v>
      </c>
      <c r="C113" s="14" t="str" cm="1">
        <f t="array" aca="1" ref="C113" ca="1">IFERROR(INDEX($A$1:$A$1984,SMALL(IFERROR(FIND(INDIRECT("保管單!c"&amp;CELL("row")),$A$1:$A$1984)^0*ROW($A$1:$A$1984),""),ROW(113:113))),"")</f>
        <v>監測控制系統</v>
      </c>
    </row>
    <row r="114" spans="1:3" x14ac:dyDescent="0.3">
      <c r="A114" s="13" t="s">
        <v>120</v>
      </c>
      <c r="B114" s="13">
        <v>303010308</v>
      </c>
      <c r="C114" s="14" t="str" cm="1">
        <f t="array" aca="1" ref="C114" ca="1">IFERROR(INDEX($A$1:$A$1984,SMALL(IFERROR(FIND(INDIRECT("保管單!c"&amp;CELL("row")),$A$1:$A$1984)^0*ROW($A$1:$A$1984),""),ROW(114:114))),"")</f>
        <v>儲氣桶</v>
      </c>
    </row>
    <row r="115" spans="1:3" x14ac:dyDescent="0.3">
      <c r="A115" s="13" t="s">
        <v>121</v>
      </c>
      <c r="B115" s="13">
        <v>303010401</v>
      </c>
      <c r="C115" s="14" t="str" cm="1">
        <f t="array" aca="1" ref="C115" ca="1">IFERROR(INDEX($A$1:$A$1984,SMALL(IFERROR(FIND(INDIRECT("保管單!c"&amp;CELL("row")),$A$1:$A$1984)^0*ROW($A$1:$A$1984),""),ROW(115:115))),"")</f>
        <v>汽渦輪機</v>
      </c>
    </row>
    <row r="116" spans="1:3" x14ac:dyDescent="0.3">
      <c r="A116" s="13" t="s">
        <v>122</v>
      </c>
      <c r="B116" s="13">
        <v>303030101</v>
      </c>
      <c r="C116" s="14" t="str" cm="1">
        <f t="array" aca="1" ref="C116" ca="1">IFERROR(INDEX($A$1:$A$1984,SMALL(IFERROR(FIND(INDIRECT("保管單!c"&amp;CELL("row")),$A$1:$A$1984)^0*ROW($A$1:$A$1984),""),ROW(116:116))),"")</f>
        <v>燃油管路</v>
      </c>
    </row>
    <row r="117" spans="1:3" x14ac:dyDescent="0.3">
      <c r="A117" s="13" t="s">
        <v>123</v>
      </c>
      <c r="B117" s="13">
        <v>303030104</v>
      </c>
      <c r="C117" s="14" t="str" cm="1">
        <f t="array" aca="1" ref="C117" ca="1">IFERROR(INDEX($A$1:$A$1984,SMALL(IFERROR(FIND(INDIRECT("保管單!c"&amp;CELL("row")),$A$1:$A$1984)^0*ROW($A$1:$A$1984),""),ROW(117:117))),"")</f>
        <v>油槽</v>
      </c>
    </row>
    <row r="118" spans="1:3" x14ac:dyDescent="0.3">
      <c r="A118" s="13" t="s">
        <v>124</v>
      </c>
      <c r="B118" s="13">
        <v>303030201</v>
      </c>
      <c r="C118" s="14" t="str" cm="1">
        <f t="array" aca="1" ref="C118" ca="1">IFERROR(INDEX($A$1:$A$1984,SMALL(IFERROR(FIND(INDIRECT("保管單!c"&amp;CELL("row")),$A$1:$A$1984)^0*ROW($A$1:$A$1984),""),ROW(118:118))),"")</f>
        <v>內燃機</v>
      </c>
    </row>
    <row r="119" spans="1:3" x14ac:dyDescent="0.3">
      <c r="A119" s="13" t="s">
        <v>125</v>
      </c>
      <c r="B119" s="13">
        <v>303030202</v>
      </c>
      <c r="C119" s="14" t="str" cm="1">
        <f t="array" aca="1" ref="C119" ca="1">IFERROR(INDEX($A$1:$A$1984,SMALL(IFERROR(FIND(INDIRECT("保管單!c"&amp;CELL("row")),$A$1:$A$1984)^0*ROW($A$1:$A$1984),""),ROW(119:119))),"")</f>
        <v>調速機</v>
      </c>
    </row>
    <row r="120" spans="1:3" x14ac:dyDescent="0.3">
      <c r="A120" s="13" t="s">
        <v>126</v>
      </c>
      <c r="B120" s="13">
        <v>303030205</v>
      </c>
      <c r="C120" s="14" t="str" cm="1">
        <f t="array" aca="1" ref="C120" ca="1">IFERROR(INDEX($A$1:$A$1984,SMALL(IFERROR(FIND(INDIRECT("保管單!c"&amp;CELL("row")),$A$1:$A$1984)^0*ROW($A$1:$A$1984),""),ROW(120:120))),"")</f>
        <v>發電機</v>
      </c>
    </row>
    <row r="121" spans="1:3" x14ac:dyDescent="0.3">
      <c r="A121" s="13" t="s">
        <v>127</v>
      </c>
      <c r="B121" s="13">
        <v>303030207</v>
      </c>
      <c r="C121" s="14" t="str" cm="1">
        <f t="array" aca="1" ref="C121" ca="1">IFERROR(INDEX($A$1:$A$1984,SMALL(IFERROR(FIND(INDIRECT("保管單!c"&amp;CELL("row")),$A$1:$A$1984)^0*ROW($A$1:$A$1984),""),ROW(121:121))),"")</f>
        <v>濾油機</v>
      </c>
    </row>
    <row r="122" spans="1:3" x14ac:dyDescent="0.3">
      <c r="A122" s="13" t="s">
        <v>48</v>
      </c>
      <c r="B122" s="13">
        <v>303030208</v>
      </c>
      <c r="C122" s="14" t="str" cm="1">
        <f t="array" aca="1" ref="C122" ca="1">IFERROR(INDEX($A$1:$A$1984,SMALL(IFERROR(FIND(INDIRECT("保管單!c"&amp;CELL("row")),$A$1:$A$1984)^0*ROW($A$1:$A$1984),""),ROW(122:122))),"")</f>
        <v>空氣過濾器</v>
      </c>
    </row>
    <row r="123" spans="1:3" x14ac:dyDescent="0.3">
      <c r="A123" s="13" t="s">
        <v>128</v>
      </c>
      <c r="B123" s="13">
        <v>303030209</v>
      </c>
      <c r="C123" s="14" t="str" cm="1">
        <f t="array" aca="1" ref="C123" ca="1">IFERROR(INDEX($A$1:$A$1984,SMALL(IFERROR(FIND(INDIRECT("保管單!c"&amp;CELL("row")),$A$1:$A$1984)^0*ROW($A$1:$A$1984),""),ROW(123:123))),"")</f>
        <v>冷卻水管路</v>
      </c>
    </row>
    <row r="124" spans="1:3" x14ac:dyDescent="0.3">
      <c r="A124" s="13" t="s">
        <v>129</v>
      </c>
      <c r="B124" s="13">
        <v>303030211</v>
      </c>
      <c r="C124" s="14" t="str" cm="1">
        <f t="array" aca="1" ref="C124" ca="1">IFERROR(INDEX($A$1:$A$1984,SMALL(IFERROR(FIND(INDIRECT("保管單!c"&amp;CELL("row")),$A$1:$A$1984)^0*ROW($A$1:$A$1984),""),ROW(124:124))),"")</f>
        <v>冷卻塔</v>
      </c>
    </row>
    <row r="125" spans="1:3" x14ac:dyDescent="0.3">
      <c r="A125" s="13" t="s">
        <v>130</v>
      </c>
      <c r="B125" s="13">
        <v>303040111</v>
      </c>
      <c r="C125" s="14" t="str" cm="1">
        <f t="array" aca="1" ref="C125" ca="1">IFERROR(INDEX($A$1:$A$1984,SMALL(IFERROR(FIND(INDIRECT("保管單!c"&amp;CELL("row")),$A$1:$A$1984)^0*ROW($A$1:$A$1984),""),ROW(125:125))),"")</f>
        <v>拋繩器</v>
      </c>
    </row>
    <row r="126" spans="1:3" x14ac:dyDescent="0.3">
      <c r="A126" s="13" t="s">
        <v>131</v>
      </c>
      <c r="B126" s="13">
        <v>303040114</v>
      </c>
      <c r="C126" s="14" t="str" cm="1">
        <f t="array" aca="1" ref="C126" ca="1">IFERROR(INDEX($A$1:$A$1984,SMALL(IFERROR(FIND(INDIRECT("保管單!c"&amp;CELL("row")),$A$1:$A$1984)^0*ROW($A$1:$A$1984),""),ROW(126:126))),"")</f>
        <v>自動增壓器</v>
      </c>
    </row>
    <row r="127" spans="1:3" x14ac:dyDescent="0.3">
      <c r="A127" s="13" t="s">
        <v>1520</v>
      </c>
      <c r="B127" s="13">
        <v>303040115</v>
      </c>
      <c r="C127" s="14" t="str" cm="1">
        <f t="array" aca="1" ref="C127" ca="1">IFERROR(INDEX($A$1:$A$1984,SMALL(IFERROR(FIND(INDIRECT("保管單!c"&amp;CELL("row")),$A$1:$A$1984)^0*ROW($A$1:$A$1984),""),ROW(127:127))),"")</f>
        <v>穩定器</v>
      </c>
    </row>
    <row r="128" spans="1:3" x14ac:dyDescent="0.3">
      <c r="A128" s="13" t="s">
        <v>132</v>
      </c>
      <c r="B128" s="13">
        <v>303040116</v>
      </c>
      <c r="C128" s="14" t="str" cm="1">
        <f t="array" aca="1" ref="C128" ca="1">IFERROR(INDEX($A$1:$A$1984,SMALL(IFERROR(FIND(INDIRECT("保管單!c"&amp;CELL("row")),$A$1:$A$1984)^0*ROW($A$1:$A$1984),""),ROW(128:128))),"")</f>
        <v>高壓反應器</v>
      </c>
    </row>
    <row r="129" spans="1:3" x14ac:dyDescent="0.3">
      <c r="A129" s="13" t="s">
        <v>133</v>
      </c>
      <c r="B129" s="13">
        <v>303040212</v>
      </c>
      <c r="C129" s="14" t="str" cm="1">
        <f t="array" aca="1" ref="C129" ca="1">IFERROR(INDEX($A$1:$A$1984,SMALL(IFERROR(FIND(INDIRECT("保管單!c"&amp;CELL("row")),$A$1:$A$1984)^0*ROW($A$1:$A$1984),""),ROW(129:129))),"")</f>
        <v>電譯</v>
      </c>
    </row>
    <row r="130" spans="1:3" x14ac:dyDescent="0.3">
      <c r="A130" s="13" t="s">
        <v>134</v>
      </c>
      <c r="B130" s="13">
        <v>303040215</v>
      </c>
      <c r="C130" s="14" t="str" cm="1">
        <f t="array" aca="1" ref="C130" ca="1">IFERROR(INDEX($A$1:$A$1984,SMALL(IFERROR(FIND(INDIRECT("保管單!c"&amp;CELL("row")),$A$1:$A$1984)^0*ROW($A$1:$A$1984),""),ROW(130:130))),"")</f>
        <v>太陽能蓄電器組</v>
      </c>
    </row>
    <row r="131" spans="1:3" x14ac:dyDescent="0.3">
      <c r="A131" s="13" t="s">
        <v>135</v>
      </c>
      <c r="B131" s="13">
        <v>303050111</v>
      </c>
      <c r="C131" s="14" t="str" cm="1">
        <f t="array" aca="1" ref="C131" ca="1">IFERROR(INDEX($A$1:$A$1984,SMALL(IFERROR(FIND(INDIRECT("保管單!c"&amp;CELL("row")),$A$1:$A$1984)^0*ROW($A$1:$A$1984),""),ROW(131:131))),"")</f>
        <v>感應線圈</v>
      </c>
    </row>
    <row r="132" spans="1:3" x14ac:dyDescent="0.3">
      <c r="A132" s="13" t="s">
        <v>136</v>
      </c>
      <c r="B132" s="13">
        <v>303050113</v>
      </c>
      <c r="C132" s="14" t="str" cm="1">
        <f t="array" aca="1" ref="C132" ca="1">IFERROR(INDEX($A$1:$A$1984,SMALL(IFERROR(FIND(INDIRECT("保管單!c"&amp;CELL("row")),$A$1:$A$1984)^0*ROW($A$1:$A$1984),""),ROW(132:132))),"")</f>
        <v>開關</v>
      </c>
    </row>
    <row r="133" spans="1:3" x14ac:dyDescent="0.3">
      <c r="A133" s="13" t="s">
        <v>137</v>
      </c>
      <c r="B133" s="13">
        <v>303050114</v>
      </c>
      <c r="C133" s="14" t="str" cm="1">
        <f t="array" aca="1" ref="C133" ca="1">IFERROR(INDEX($A$1:$A$1984,SMALL(IFERROR(FIND(INDIRECT("保管單!c"&amp;CELL("row")),$A$1:$A$1984)^0*ROW($A$1:$A$1984),""),ROW(133:133))),"")</f>
        <v>配電盤</v>
      </c>
    </row>
    <row r="134" spans="1:3" x14ac:dyDescent="0.3">
      <c r="A134" s="13" t="s">
        <v>1521</v>
      </c>
      <c r="B134" s="13">
        <v>303050116</v>
      </c>
      <c r="C134" s="14" t="str" cm="1">
        <f t="array" aca="1" ref="C134" ca="1">IFERROR(INDEX($A$1:$A$1984,SMALL(IFERROR(FIND(INDIRECT("保管單!c"&amp;CELL("row")),$A$1:$A$1984)^0*ROW($A$1:$A$1984),""),ROW(134:134))),"")</f>
        <v>整流器</v>
      </c>
    </row>
    <row r="135" spans="1:3" x14ac:dyDescent="0.3">
      <c r="A135" s="13" t="s">
        <v>138</v>
      </c>
      <c r="B135" s="13">
        <v>303050120</v>
      </c>
      <c r="C135" s="14" t="str" cm="1">
        <f t="array" aca="1" ref="C135" ca="1">IFERROR(INDEX($A$1:$A$1984,SMALL(IFERROR(FIND(INDIRECT("保管單!c"&amp;CELL("row")),$A$1:$A$1984)^0*ROW($A$1:$A$1984),""),ROW(135:135))),"")</f>
        <v>電力變壓器</v>
      </c>
    </row>
    <row r="136" spans="1:3" x14ac:dyDescent="0.3">
      <c r="A136" s="13" t="s">
        <v>1522</v>
      </c>
      <c r="B136" s="13">
        <v>303050137</v>
      </c>
      <c r="C136" s="14" t="str" cm="1">
        <f t="array" aca="1" ref="C136" ca="1">IFERROR(INDEX($A$1:$A$1984,SMALL(IFERROR(FIND(INDIRECT("保管單!c"&amp;CELL("row")),$A$1:$A$1984)^0*ROW($A$1:$A$1984),""),ROW(136:136))),"")</f>
        <v>充電器</v>
      </c>
    </row>
    <row r="137" spans="1:3" x14ac:dyDescent="0.3">
      <c r="A137" s="13" t="s">
        <v>139</v>
      </c>
      <c r="B137" s="13">
        <v>303060113</v>
      </c>
      <c r="C137" s="14" t="str" cm="1">
        <f t="array" aca="1" ref="C137" ca="1">IFERROR(INDEX($A$1:$A$1984,SMALL(IFERROR(FIND(INDIRECT("保管單!c"&amp;CELL("row")),$A$1:$A$1984)^0*ROW($A$1:$A$1984),""),ROW(137:137))),"")</f>
        <v>廢氣處理設備</v>
      </c>
    </row>
    <row r="138" spans="1:3" x14ac:dyDescent="0.3">
      <c r="A138" s="13" t="s">
        <v>140</v>
      </c>
      <c r="B138" s="13">
        <v>303060128</v>
      </c>
      <c r="C138" s="14" t="str" cm="1">
        <f t="array" aca="1" ref="C138" ca="1">IFERROR(INDEX($A$1:$A$1984,SMALL(IFERROR(FIND(INDIRECT("保管單!c"&amp;CELL("row")),$A$1:$A$1984)^0*ROW($A$1:$A$1984),""),ROW(138:138))),"")</f>
        <v>燃燒效率分析儀</v>
      </c>
    </row>
    <row r="139" spans="1:3" x14ac:dyDescent="0.3">
      <c r="A139" s="13" t="s">
        <v>141</v>
      </c>
      <c r="B139" s="13">
        <v>303070208</v>
      </c>
      <c r="C139" s="14" t="str" cm="1">
        <f t="array" aca="1" ref="C139" ca="1">IFERROR(INDEX($A$1:$A$1984,SMALL(IFERROR(FIND(INDIRECT("保管單!c"&amp;CELL("row")),$A$1:$A$1984)^0*ROW($A$1:$A$1984),""),ROW(139:139))),"")</f>
        <v>噴射發動機</v>
      </c>
    </row>
    <row r="140" spans="1:3" x14ac:dyDescent="0.3">
      <c r="A140" s="13" t="s">
        <v>142</v>
      </c>
      <c r="B140" s="13">
        <v>303070209</v>
      </c>
      <c r="C140" s="14" t="str" cm="1">
        <f t="array" aca="1" ref="C140" ca="1">IFERROR(INDEX($A$1:$A$1984,SMALL(IFERROR(FIND(INDIRECT("保管單!c"&amp;CELL("row")),$A$1:$A$1984)^0*ROW($A$1:$A$1984),""),ROW(140:140))),"")</f>
        <v>往復式發動機</v>
      </c>
    </row>
    <row r="141" spans="1:3" x14ac:dyDescent="0.3">
      <c r="A141" s="13" t="s">
        <v>143</v>
      </c>
      <c r="B141" s="13">
        <v>304020204</v>
      </c>
      <c r="C141" s="14" t="str" cm="1">
        <f t="array" aca="1" ref="C141" ca="1">IFERROR(INDEX($A$1:$A$1984,SMALL(IFERROR(FIND(INDIRECT("保管單!c"&amp;CELL("row")),$A$1:$A$1984)^0*ROW($A$1:$A$1984),""),ROW(141:141))),"")</f>
        <v>耙犁</v>
      </c>
    </row>
    <row r="142" spans="1:3" x14ac:dyDescent="0.3">
      <c r="A142" s="13" t="s">
        <v>144</v>
      </c>
      <c r="B142" s="13">
        <v>304040203</v>
      </c>
      <c r="C142" s="14" t="str" cm="1">
        <f t="array" aca="1" ref="C142" ca="1">IFERROR(INDEX($A$1:$A$1984,SMALL(IFERROR(FIND(INDIRECT("保管單!c"&amp;CELL("row")),$A$1:$A$1984)^0*ROW($A$1:$A$1984),""),ROW(142:142))),"")</f>
        <v>水族箱</v>
      </c>
    </row>
    <row r="143" spans="1:3" x14ac:dyDescent="0.3">
      <c r="A143" s="13" t="s">
        <v>145</v>
      </c>
      <c r="B143" s="13">
        <v>305020101</v>
      </c>
      <c r="C143" s="14" t="str" cm="1">
        <f t="array" aca="1" ref="C143" ca="1">IFERROR(INDEX($A$1:$A$1984,SMALL(IFERROR(FIND(INDIRECT("保管單!c"&amp;CELL("row")),$A$1:$A$1984)^0*ROW($A$1:$A$1984),""),ROW(143:143))),"")</f>
        <v>碎石機</v>
      </c>
    </row>
    <row r="144" spans="1:3" x14ac:dyDescent="0.3">
      <c r="A144" s="13" t="s">
        <v>146</v>
      </c>
      <c r="B144" s="13">
        <v>305030103</v>
      </c>
      <c r="C144" s="14" t="str" cm="1">
        <f t="array" aca="1" ref="C144" ca="1">IFERROR(INDEX($A$1:$A$1984,SMALL(IFERROR(FIND(INDIRECT("保管單!c"&amp;CELL("row")),$A$1:$A$1984)^0*ROW($A$1:$A$1984),""),ROW(144:144))),"")</f>
        <v>篩搖機</v>
      </c>
    </row>
    <row r="145" spans="1:3" x14ac:dyDescent="0.3">
      <c r="A145" s="13" t="s">
        <v>147</v>
      </c>
      <c r="B145" s="13">
        <v>305040101</v>
      </c>
      <c r="C145" s="14" t="str" cm="1">
        <f t="array" aca="1" ref="C145" ca="1">IFERROR(INDEX($A$1:$A$1984,SMALL(IFERROR(FIND(INDIRECT("保管單!c"&amp;CELL("row")),$A$1:$A$1984)^0*ROW($A$1:$A$1984),""),ROW(145:145))),"")</f>
        <v>瀝青拌合器</v>
      </c>
    </row>
    <row r="146" spans="1:3" x14ac:dyDescent="0.3">
      <c r="A146" s="13" t="s">
        <v>148</v>
      </c>
      <c r="B146" s="13">
        <v>305040102</v>
      </c>
      <c r="C146" s="14" t="str" cm="1">
        <f t="array" aca="1" ref="C146" ca="1">IFERROR(INDEX($A$1:$A$1984,SMALL(IFERROR(FIND(INDIRECT("保管單!c"&amp;CELL("row")),$A$1:$A$1984)^0*ROW($A$1:$A$1984),""),ROW(146:146))),"")</f>
        <v>瀝青理論最大密度瓶</v>
      </c>
    </row>
    <row r="147" spans="1:3" x14ac:dyDescent="0.3">
      <c r="A147" s="13" t="s">
        <v>149</v>
      </c>
      <c r="B147" s="13">
        <v>305040103</v>
      </c>
      <c r="C147" s="14" t="str" cm="1">
        <f t="array" aca="1" ref="C147" ca="1">IFERROR(INDEX($A$1:$A$1984,SMALL(IFERROR(FIND(INDIRECT("保管單!c"&amp;CELL("row")),$A$1:$A$1984)^0*ROW($A$1:$A$1984),""),ROW(147:147))),"")</f>
        <v>車轍輪跡試驗儀</v>
      </c>
    </row>
    <row r="148" spans="1:3" x14ac:dyDescent="0.3">
      <c r="A148" s="13" t="s">
        <v>150</v>
      </c>
      <c r="B148" s="13">
        <v>305040104</v>
      </c>
      <c r="C148" s="14" t="str" cm="1">
        <f t="array" aca="1" ref="C148" ca="1">IFERROR(INDEX($A$1:$A$1984,SMALL(IFERROR(FIND(INDIRECT("保管單!c"&amp;CELL("row")),$A$1:$A$1984)^0*ROW($A$1:$A$1984),""),ROW(148:148))),"")</f>
        <v>瀝青韌性及張力試驗儀</v>
      </c>
    </row>
    <row r="149" spans="1:3" x14ac:dyDescent="0.3">
      <c r="A149" s="13" t="s">
        <v>151</v>
      </c>
      <c r="B149" s="13">
        <v>306010101</v>
      </c>
      <c r="C149" s="14" t="str" cm="1">
        <f t="array" aca="1" ref="C149" ca="1">IFERROR(INDEX($A$1:$A$1984,SMALL(IFERROR(FIND(INDIRECT("保管單!c"&amp;CELL("row")),$A$1:$A$1984)^0*ROW($A$1:$A$1984),""),ROW(149:149))),"")</f>
        <v>蒸氣機</v>
      </c>
    </row>
    <row r="150" spans="1:3" x14ac:dyDescent="0.3">
      <c r="A150" s="13" t="s">
        <v>1523</v>
      </c>
      <c r="B150" s="13">
        <v>306010104</v>
      </c>
      <c r="C150" s="14" t="str" cm="1">
        <f t="array" aca="1" ref="C150" ca="1">IFERROR(INDEX($A$1:$A$1984,SMALL(IFERROR(FIND(INDIRECT("保管單!c"&amp;CELL("row")),$A$1:$A$1984)^0*ROW($A$1:$A$1984),""),ROW(150:150))),"")</f>
        <v>引擎</v>
      </c>
    </row>
    <row r="151" spans="1:3" x14ac:dyDescent="0.3">
      <c r="A151" s="13" t="s">
        <v>152</v>
      </c>
      <c r="B151" s="13">
        <v>306010105</v>
      </c>
      <c r="C151" s="14" t="str" cm="1">
        <f t="array" aca="1" ref="C151" ca="1">IFERROR(INDEX($A$1:$A$1984,SMALL(IFERROR(FIND(INDIRECT("保管單!c"&amp;CELL("row")),$A$1:$A$1984)^0*ROW($A$1:$A$1984),""),ROW(151:151))),"")</f>
        <v>動擺熱引擎</v>
      </c>
    </row>
    <row r="152" spans="1:3" x14ac:dyDescent="0.3">
      <c r="A152" s="13" t="s">
        <v>153</v>
      </c>
      <c r="B152" s="13">
        <v>306010106</v>
      </c>
      <c r="C152" s="14" t="str" cm="1">
        <f t="array" aca="1" ref="C152" ca="1">IFERROR(INDEX($A$1:$A$1984,SMALL(IFERROR(FIND(INDIRECT("保管單!c"&amp;CELL("row")),$A$1:$A$1984)^0*ROW($A$1:$A$1984),""),ROW(152:152))),"")</f>
        <v>汽油引擎</v>
      </c>
    </row>
    <row r="153" spans="1:3" x14ac:dyDescent="0.3">
      <c r="A153" s="13" t="s">
        <v>154</v>
      </c>
      <c r="B153" s="13">
        <v>306010107</v>
      </c>
      <c r="C153" s="14" t="str" cm="1">
        <f t="array" aca="1" ref="C153" ca="1">IFERROR(INDEX($A$1:$A$1984,SMALL(IFERROR(FIND(INDIRECT("保管單!c"&amp;CELL("row")),$A$1:$A$1984)^0*ROW($A$1:$A$1984),""),ROW(153:153))),"")</f>
        <v>引擎起動器</v>
      </c>
    </row>
    <row r="154" spans="1:3" x14ac:dyDescent="0.3">
      <c r="A154" s="13" t="s">
        <v>1524</v>
      </c>
      <c r="B154" s="13">
        <v>306010301</v>
      </c>
      <c r="C154" s="14" t="str" cm="1">
        <f t="array" aca="1" ref="C154" ca="1">IFERROR(INDEX($A$1:$A$1984,SMALL(IFERROR(FIND(INDIRECT("保管單!c"&amp;CELL("row")),$A$1:$A$1984)^0*ROW($A$1:$A$1984),""),ROW(154:154))),"")</f>
        <v>馬達</v>
      </c>
    </row>
    <row r="155" spans="1:3" x14ac:dyDescent="0.3">
      <c r="A155" s="13" t="s">
        <v>1525</v>
      </c>
      <c r="B155" s="13">
        <v>306010302</v>
      </c>
      <c r="C155" s="14" t="str" cm="1">
        <f t="array" aca="1" ref="C155" ca="1">IFERROR(INDEX($A$1:$A$1984,SMALL(IFERROR(FIND(INDIRECT("保管單!c"&amp;CELL("row")),$A$1:$A$1984)^0*ROW($A$1:$A$1984),""),ROW(155:155))),"")</f>
        <v>馬達控制器</v>
      </c>
    </row>
    <row r="156" spans="1:3" x14ac:dyDescent="0.3">
      <c r="A156" s="13" t="s">
        <v>155</v>
      </c>
      <c r="B156" s="13">
        <v>306020101</v>
      </c>
      <c r="C156" s="14" t="str" cm="1">
        <f t="array" aca="1" ref="C156" ca="1">IFERROR(INDEX($A$1:$A$1984,SMALL(IFERROR(FIND(INDIRECT("保管單!c"&amp;CELL("row")),$A$1:$A$1984)^0*ROW($A$1:$A$1984),""),ROW(156:156))),"")</f>
        <v>管式鍋爐</v>
      </c>
    </row>
    <row r="157" spans="1:3" x14ac:dyDescent="0.3">
      <c r="A157" s="13" t="s">
        <v>156</v>
      </c>
      <c r="B157" s="13">
        <v>306020201</v>
      </c>
      <c r="C157" s="14" t="str" cm="1">
        <f t="array" aca="1" ref="C157" ca="1">IFERROR(INDEX($A$1:$A$1984,SMALL(IFERROR(FIND(INDIRECT("保管單!c"&amp;CELL("row")),$A$1:$A$1984)^0*ROW($A$1:$A$1984),""),ROW(157:157))),"")</f>
        <v>給水處理裝置</v>
      </c>
    </row>
    <row r="158" spans="1:3" x14ac:dyDescent="0.3">
      <c r="A158" s="13" t="s">
        <v>1526</v>
      </c>
      <c r="B158" s="13">
        <v>306020301</v>
      </c>
      <c r="C158" s="14" t="str" cm="1">
        <f t="array" aca="1" ref="C158" ca="1">IFERROR(INDEX($A$1:$A$1984,SMALL(IFERROR(FIND(INDIRECT("保管單!c"&amp;CELL("row")),$A$1:$A$1984)^0*ROW($A$1:$A$1984),""),ROW(158:158))),"")</f>
        <v>減速機</v>
      </c>
    </row>
    <row r="159" spans="1:3" x14ac:dyDescent="0.3">
      <c r="A159" s="13" t="s">
        <v>157</v>
      </c>
      <c r="B159" s="13">
        <v>306020401</v>
      </c>
      <c r="C159" s="14" t="str" cm="1">
        <f t="array" aca="1" ref="C159" ca="1">IFERROR(INDEX($A$1:$A$1984,SMALL(IFERROR(FIND(INDIRECT("保管單!c"&amp;CELL("row")),$A$1:$A$1984)^0*ROW($A$1:$A$1984),""),ROW(159:159))),"")</f>
        <v>空氣動力儀</v>
      </c>
    </row>
    <row r="160" spans="1:3" x14ac:dyDescent="0.3">
      <c r="A160" s="13" t="s">
        <v>158</v>
      </c>
      <c r="B160" s="13">
        <v>306020402</v>
      </c>
      <c r="C160" s="14" t="str" cm="1">
        <f t="array" aca="1" ref="C160" ca="1">IFERROR(INDEX($A$1:$A$1984,SMALL(IFERROR(FIND(INDIRECT("保管單!c"&amp;CELL("row")),$A$1:$A$1984)^0*ROW($A$1:$A$1984),""),ROW(160:160))),"")</f>
        <v>推進裝置</v>
      </c>
    </row>
    <row r="161" spans="1:3" x14ac:dyDescent="0.3">
      <c r="A161" s="13" t="s">
        <v>159</v>
      </c>
      <c r="B161" s="13">
        <v>306020403</v>
      </c>
      <c r="C161" s="14" t="str" cm="1">
        <f t="array" aca="1" ref="C161" ca="1">IFERROR(INDEX($A$1:$A$1984,SMALL(IFERROR(FIND(INDIRECT("保管單!c"&amp;CELL("row")),$A$1:$A$1984)^0*ROW($A$1:$A$1984),""),ROW(161:161))),"")</f>
        <v>煙霧產生器</v>
      </c>
    </row>
    <row r="162" spans="1:3" x14ac:dyDescent="0.3">
      <c r="A162" s="13" t="s">
        <v>160</v>
      </c>
      <c r="B162" s="13">
        <v>306020405</v>
      </c>
      <c r="C162" s="14" t="str" cm="1">
        <f t="array" aca="1" ref="C162" ca="1">IFERROR(INDEX($A$1:$A$1984,SMALL(IFERROR(FIND(INDIRECT("保管單!c"&amp;CELL("row")),$A$1:$A$1984)^0*ROW($A$1:$A$1984),""),ROW(162:162))),"")</f>
        <v>自動化機械擷取系統</v>
      </c>
    </row>
    <row r="163" spans="1:3" x14ac:dyDescent="0.3">
      <c r="A163" s="13" t="s">
        <v>1527</v>
      </c>
      <c r="B163" s="13">
        <v>307010114</v>
      </c>
      <c r="C163" s="14" t="str" cm="1">
        <f t="array" aca="1" ref="C163" ca="1">IFERROR(INDEX($A$1:$A$1984,SMALL(IFERROR(FIND(INDIRECT("保管單!c"&amp;CELL("row")),$A$1:$A$1984)^0*ROW($A$1:$A$1984),""),ROW(163:163))),"")</f>
        <v>車床</v>
      </c>
    </row>
    <row r="164" spans="1:3" x14ac:dyDescent="0.3">
      <c r="A164" s="13" t="s">
        <v>161</v>
      </c>
      <c r="B164" s="13">
        <v>307010120</v>
      </c>
      <c r="C164" s="14" t="str" cm="1">
        <f t="array" aca="1" ref="C164" ca="1">IFERROR(INDEX($A$1:$A$1984,SMALL(IFERROR(FIND(INDIRECT("保管單!c"&amp;CELL("row")),$A$1:$A$1984)^0*ROW($A$1:$A$1984),""),ROW(164:164))),"")</f>
        <v>木工車床</v>
      </c>
    </row>
    <row r="165" spans="1:3" x14ac:dyDescent="0.3">
      <c r="A165" s="13" t="s">
        <v>162</v>
      </c>
      <c r="B165" s="13">
        <v>307010141</v>
      </c>
      <c r="C165" s="14" t="str" cm="1">
        <f t="array" aca="1" ref="C165" ca="1">IFERROR(INDEX($A$1:$A$1984,SMALL(IFERROR(FIND(INDIRECT("保管單!c"&amp;CELL("row")),$A$1:$A$1984)^0*ROW($A$1:$A$1984),""),ROW(165:165))),"")</f>
        <v>放電加工機</v>
      </c>
    </row>
    <row r="166" spans="1:3" x14ac:dyDescent="0.3">
      <c r="A166" s="13" t="s">
        <v>1528</v>
      </c>
      <c r="B166" s="13">
        <v>307010201</v>
      </c>
      <c r="C166" s="14" t="str" cm="1">
        <f t="array" aca="1" ref="C166" ca="1">IFERROR(INDEX($A$1:$A$1984,SMALL(IFERROR(FIND(INDIRECT("保管單!c"&amp;CELL("row")),$A$1:$A$1984)^0*ROW($A$1:$A$1984),""),ROW(166:166))),"")</f>
        <v>鑽床</v>
      </c>
    </row>
    <row r="167" spans="1:3" x14ac:dyDescent="0.3">
      <c r="A167" s="13" t="s">
        <v>163</v>
      </c>
      <c r="B167" s="13">
        <v>307010202</v>
      </c>
      <c r="C167" s="14" t="str" cm="1">
        <f t="array" aca="1" ref="C167" ca="1">IFERROR(INDEX($A$1:$A$1984,SMALL(IFERROR(FIND(INDIRECT("保管單!c"&amp;CELL("row")),$A$1:$A$1984)^0*ROW($A$1:$A$1984),""),ROW(167:167))),"")</f>
        <v>旋臂鑽床</v>
      </c>
    </row>
    <row r="168" spans="1:3" x14ac:dyDescent="0.3">
      <c r="A168" s="13" t="s">
        <v>1529</v>
      </c>
      <c r="B168" s="13">
        <v>307010216</v>
      </c>
      <c r="C168" s="14" t="str" cm="1">
        <f t="array" aca="1" ref="C168" ca="1">IFERROR(INDEX($A$1:$A$1984,SMALL(IFERROR(FIND(INDIRECT("保管單!c"&amp;CELL("row")),$A$1:$A$1984)^0*ROW($A$1:$A$1984),""),ROW(168:168))),"")</f>
        <v>鑽孔機</v>
      </c>
    </row>
    <row r="169" spans="1:3" x14ac:dyDescent="0.3">
      <c r="A169" s="13" t="s">
        <v>164</v>
      </c>
      <c r="B169" s="13">
        <v>307010303</v>
      </c>
      <c r="C169" s="14" t="str" cm="1">
        <f t="array" aca="1" ref="C169" ca="1">IFERROR(INDEX($A$1:$A$1984,SMALL(IFERROR(FIND(INDIRECT("保管單!c"&amp;CELL("row")),$A$1:$A$1984)^0*ROW($A$1:$A$1984),""),ROW(169:169))),"")</f>
        <v>鉋床</v>
      </c>
    </row>
    <row r="170" spans="1:3" x14ac:dyDescent="0.3">
      <c r="A170" s="13" t="s">
        <v>165</v>
      </c>
      <c r="B170" s="13">
        <v>307010310</v>
      </c>
      <c r="C170" s="14" t="str" cm="1">
        <f t="array" aca="1" ref="C170" ca="1">IFERROR(INDEX($A$1:$A$1984,SMALL(IFERROR(FIND(INDIRECT("保管單!c"&amp;CELL("row")),$A$1:$A$1984)^0*ROW($A$1:$A$1984),""),ROW(170:170))),"")</f>
        <v>木工鉋床</v>
      </c>
    </row>
    <row r="171" spans="1:3" x14ac:dyDescent="0.3">
      <c r="A171" s="13" t="s">
        <v>166</v>
      </c>
      <c r="B171" s="13">
        <v>307010311</v>
      </c>
      <c r="C171" s="14" t="str" cm="1">
        <f t="array" aca="1" ref="C171" ca="1">IFERROR(INDEX($A$1:$A$1984,SMALL(IFERROR(FIND(INDIRECT("保管單!c"&amp;CELL("row")),$A$1:$A$1984)^0*ROW($A$1:$A$1984),""),ROW(171:171))),"")</f>
        <v>木工圓鋸鉋兩用床</v>
      </c>
    </row>
    <row r="172" spans="1:3" x14ac:dyDescent="0.3">
      <c r="A172" s="13" t="s">
        <v>167</v>
      </c>
      <c r="B172" s="13">
        <v>307010401</v>
      </c>
      <c r="C172" s="14" t="str" cm="1">
        <f t="array" aca="1" ref="C172" ca="1">IFERROR(INDEX($A$1:$A$1984,SMALL(IFERROR(FIND(INDIRECT("保管單!c"&amp;CELL("row")),$A$1:$A$1984)^0*ROW($A$1:$A$1984),""),ROW(172:172))),"")</f>
        <v>砂輪機</v>
      </c>
    </row>
    <row r="173" spans="1:3" x14ac:dyDescent="0.3">
      <c r="A173" s="13" t="s">
        <v>1530</v>
      </c>
      <c r="B173" s="13">
        <v>307010413</v>
      </c>
      <c r="C173" s="14" t="str" cm="1">
        <f t="array" aca="1" ref="C173" ca="1">IFERROR(INDEX($A$1:$A$1984,SMALL(IFERROR(FIND(INDIRECT("保管單!c"&amp;CELL("row")),$A$1:$A$1984)^0*ROW($A$1:$A$1984),""),ROW(173:173))),"")</f>
        <v>磨床</v>
      </c>
    </row>
    <row r="174" spans="1:3" x14ac:dyDescent="0.3">
      <c r="A174" s="13" t="s">
        <v>168</v>
      </c>
      <c r="B174" s="13">
        <v>307010414</v>
      </c>
      <c r="C174" s="14" t="str" cm="1">
        <f t="array" aca="1" ref="C174" ca="1">IFERROR(INDEX($A$1:$A$1984,SMALL(IFERROR(FIND(INDIRECT("保管單!c"&amp;CELL("row")),$A$1:$A$1984)^0*ROW($A$1:$A$1984),""),ROW(174:174))),"")</f>
        <v>手磨台</v>
      </c>
    </row>
    <row r="175" spans="1:3" x14ac:dyDescent="0.3">
      <c r="A175" s="13" t="s">
        <v>1531</v>
      </c>
      <c r="B175" s="13">
        <v>307010435</v>
      </c>
      <c r="C175" s="14" t="str" cm="1">
        <f t="array" aca="1" ref="C175" ca="1">IFERROR(INDEX($A$1:$A$1984,SMALL(IFERROR(FIND(INDIRECT("保管單!c"&amp;CELL("row")),$A$1:$A$1984)^0*ROW($A$1:$A$1984),""),ROW(175:175))),"")</f>
        <v>研磨機</v>
      </c>
    </row>
    <row r="176" spans="1:3" x14ac:dyDescent="0.3">
      <c r="A176" s="13" t="s">
        <v>169</v>
      </c>
      <c r="B176" s="13">
        <v>307010442</v>
      </c>
      <c r="C176" s="14" t="str" cm="1">
        <f t="array" aca="1" ref="C176" ca="1">IFERROR(INDEX($A$1:$A$1984,SMALL(IFERROR(FIND(INDIRECT("保管單!c"&amp;CELL("row")),$A$1:$A$1984)^0*ROW($A$1:$A$1984),""),ROW(176:176))),"")</f>
        <v>鑽石畫線筆</v>
      </c>
    </row>
    <row r="177" spans="1:3" x14ac:dyDescent="0.3">
      <c r="A177" s="13" t="s">
        <v>170</v>
      </c>
      <c r="B177" s="13">
        <v>307010507</v>
      </c>
      <c r="C177" s="14" t="str" cm="1">
        <f t="array" aca="1" ref="C177" ca="1">IFERROR(INDEX($A$1:$A$1984,SMALL(IFERROR(FIND(INDIRECT("保管單!c"&amp;CELL("row")),$A$1:$A$1984)^0*ROW($A$1:$A$1984),""),ROW(177:177))),"")</f>
        <v>銑床</v>
      </c>
    </row>
    <row r="178" spans="1:3" x14ac:dyDescent="0.3">
      <c r="A178" s="13" t="s">
        <v>171</v>
      </c>
      <c r="B178" s="13">
        <v>307010512</v>
      </c>
      <c r="C178" s="14" t="str" cm="1">
        <f t="array" aca="1" ref="C178" ca="1">IFERROR(INDEX($A$1:$A$1984,SMALL(IFERROR(FIND(INDIRECT("保管單!c"&amp;CELL("row")),$A$1:$A$1984)^0*ROW($A$1:$A$1984),""),ROW(178:178))),"")</f>
        <v>鑽銑複合機</v>
      </c>
    </row>
    <row r="179" spans="1:3" x14ac:dyDescent="0.3">
      <c r="A179" s="13" t="s">
        <v>172</v>
      </c>
      <c r="B179" s="13">
        <v>307010514</v>
      </c>
      <c r="C179" s="14" t="str" cm="1">
        <f t="array" aca="1" ref="C179" ca="1">IFERROR(INDEX($A$1:$A$1984,SMALL(IFERROR(FIND(INDIRECT("保管單!c"&amp;CELL("row")),$A$1:$A$1984)^0*ROW($A$1:$A$1984),""),ROW(179:179))),"")</f>
        <v>銑刀頭</v>
      </c>
    </row>
    <row r="180" spans="1:3" x14ac:dyDescent="0.3">
      <c r="A180" s="13" t="s">
        <v>1532</v>
      </c>
      <c r="B180" s="13">
        <v>307010515</v>
      </c>
      <c r="C180" s="14" t="str" cm="1">
        <f t="array" aca="1" ref="C180" ca="1">IFERROR(INDEX($A$1:$A$1984,SMALL(IFERROR(FIND(INDIRECT("保管單!c"&amp;CELL("row")),$A$1:$A$1984)^0*ROW($A$1:$A$1984),""),ROW(180:180))),"")</f>
        <v>ＣＮＣ機具</v>
      </c>
    </row>
    <row r="181" spans="1:3" x14ac:dyDescent="0.3">
      <c r="A181" s="13" t="s">
        <v>173</v>
      </c>
      <c r="B181" s="13">
        <v>307011004</v>
      </c>
      <c r="C181" s="14" t="str" cm="1">
        <f t="array" aca="1" ref="C181" ca="1">IFERROR(INDEX($A$1:$A$1984,SMALL(IFERROR(FIND(INDIRECT("保管單!c"&amp;CELL("row")),$A$1:$A$1984)^0*ROW($A$1:$A$1984),""),ROW(181:181))),"")</f>
        <v>壓榨機</v>
      </c>
    </row>
    <row r="182" spans="1:3" x14ac:dyDescent="0.3">
      <c r="A182" s="13" t="s">
        <v>174</v>
      </c>
      <c r="B182" s="13">
        <v>307011005</v>
      </c>
      <c r="C182" s="14" t="str" cm="1">
        <f t="array" aca="1" ref="C182" ca="1">IFERROR(INDEX($A$1:$A$1984,SMALL(IFERROR(FIND(INDIRECT("保管單!c"&amp;CELL("row")),$A$1:$A$1984)^0*ROW($A$1:$A$1984),""),ROW(182:182))),"")</f>
        <v>手動式油壓機</v>
      </c>
    </row>
    <row r="183" spans="1:3" x14ac:dyDescent="0.3">
      <c r="A183" s="13" t="s">
        <v>175</v>
      </c>
      <c r="B183" s="13">
        <v>307011006</v>
      </c>
      <c r="C183" s="14" t="str" cm="1">
        <f t="array" aca="1" ref="C183" ca="1">IFERROR(INDEX($A$1:$A$1984,SMALL(IFERROR(FIND(INDIRECT("保管單!c"&amp;CELL("row")),$A$1:$A$1984)^0*ROW($A$1:$A$1984),""),ROW(183:183))),"")</f>
        <v>起槽機</v>
      </c>
    </row>
    <row r="184" spans="1:3" x14ac:dyDescent="0.3">
      <c r="A184" s="13" t="s">
        <v>176</v>
      </c>
      <c r="B184" s="13">
        <v>307011010</v>
      </c>
      <c r="C184" s="14" t="str" cm="1">
        <f t="array" aca="1" ref="C184" ca="1">IFERROR(INDEX($A$1:$A$1984,SMALL(IFERROR(FIND(INDIRECT("保管單!c"&amp;CELL("row")),$A$1:$A$1984)^0*ROW($A$1:$A$1984),""),ROW(184:184))),"")</f>
        <v>油壓機</v>
      </c>
    </row>
    <row r="185" spans="1:3" x14ac:dyDescent="0.3">
      <c r="A185" s="13" t="s">
        <v>177</v>
      </c>
      <c r="B185" s="13">
        <v>307011012</v>
      </c>
      <c r="C185" s="14" t="str" cm="1">
        <f t="array" aca="1" ref="C185" ca="1">IFERROR(INDEX($A$1:$A$1984,SMALL(IFERROR(FIND(INDIRECT("保管單!c"&amp;CELL("row")),$A$1:$A$1984)^0*ROW($A$1:$A$1984),""),ROW(185:185))),"")</f>
        <v>壓鑄機</v>
      </c>
    </row>
    <row r="186" spans="1:3" x14ac:dyDescent="0.3">
      <c r="A186" s="13" t="s">
        <v>178</v>
      </c>
      <c r="B186" s="13">
        <v>307011018</v>
      </c>
      <c r="C186" s="14" t="str" cm="1">
        <f t="array" aca="1" ref="C186" ca="1">IFERROR(INDEX($A$1:$A$1984,SMALL(IFERROR(FIND(INDIRECT("保管單!c"&amp;CELL("row")),$A$1:$A$1984)^0*ROW($A$1:$A$1984),""),ROW(186:186))),"")</f>
        <v>油壓折床</v>
      </c>
    </row>
    <row r="187" spans="1:3" x14ac:dyDescent="0.3">
      <c r="A187" s="13" t="s">
        <v>179</v>
      </c>
      <c r="B187" s="13">
        <v>307011109</v>
      </c>
      <c r="C187" s="14" t="str" cm="1">
        <f t="array" aca="1" ref="C187" ca="1">IFERROR(INDEX($A$1:$A$1984,SMALL(IFERROR(FIND(INDIRECT("保管單!c"&amp;CELL("row")),$A$1:$A$1984)^0*ROW($A$1:$A$1984),""),ROW(187:187))),"")</f>
        <v>沖床</v>
      </c>
    </row>
    <row r="188" spans="1:3" x14ac:dyDescent="0.3">
      <c r="A188" s="13" t="s">
        <v>180</v>
      </c>
      <c r="B188" s="13">
        <v>307011201</v>
      </c>
      <c r="C188" s="14" t="str" cm="1">
        <f t="array" aca="1" ref="C188" ca="1">IFERROR(INDEX($A$1:$A$1984,SMALL(IFERROR(FIND(INDIRECT("保管單!c"&amp;CELL("row")),$A$1:$A$1984)^0*ROW($A$1:$A$1984),""),ROW(188:188))),"")</f>
        <v>帶鋸機</v>
      </c>
    </row>
    <row r="189" spans="1:3" x14ac:dyDescent="0.3">
      <c r="A189" s="13" t="s">
        <v>1533</v>
      </c>
      <c r="B189" s="13">
        <v>307011202</v>
      </c>
      <c r="C189" s="14" t="str" cm="1">
        <f t="array" aca="1" ref="C189" ca="1">IFERROR(INDEX($A$1:$A$1984,SMALL(IFERROR(FIND(INDIRECT("保管單!c"&amp;CELL("row")),$A$1:$A$1984)^0*ROW($A$1:$A$1984),""),ROW(189:189))),"")</f>
        <v>圓鋸機</v>
      </c>
    </row>
    <row r="190" spans="1:3" x14ac:dyDescent="0.3">
      <c r="A190" s="13" t="s">
        <v>181</v>
      </c>
      <c r="B190" s="13">
        <v>307011209</v>
      </c>
      <c r="C190" s="14" t="str" cm="1">
        <f t="array" aca="1" ref="C190" ca="1">IFERROR(INDEX($A$1:$A$1984,SMALL(IFERROR(FIND(INDIRECT("保管單!c"&amp;CELL("row")),$A$1:$A$1984)^0*ROW($A$1:$A$1984),""),ROW(190:190))),"")</f>
        <v>輸送機</v>
      </c>
    </row>
    <row r="191" spans="1:3" x14ac:dyDescent="0.3">
      <c r="A191" s="13" t="s">
        <v>1534</v>
      </c>
      <c r="B191" s="13">
        <v>307011210</v>
      </c>
      <c r="C191" s="14" t="str" cm="1">
        <f t="array" aca="1" ref="C191" ca="1">IFERROR(INDEX($A$1:$A$1984,SMALL(IFERROR(FIND(INDIRECT("保管單!c"&amp;CELL("row")),$A$1:$A$1984)^0*ROW($A$1:$A$1984),""),ROW(191:191))),"")</f>
        <v>跳鋸機</v>
      </c>
    </row>
    <row r="192" spans="1:3" x14ac:dyDescent="0.3">
      <c r="A192" s="13" t="s">
        <v>1535</v>
      </c>
      <c r="B192" s="13">
        <v>307011211</v>
      </c>
      <c r="C192" s="14" t="str" cm="1">
        <f t="array" aca="1" ref="C192" ca="1">IFERROR(INDEX($A$1:$A$1984,SMALL(IFERROR(FIND(INDIRECT("保管單!c"&amp;CELL("row")),$A$1:$A$1984)^0*ROW($A$1:$A$1984),""),ROW(192:192))),"")</f>
        <v>線鋸機</v>
      </c>
    </row>
    <row r="193" spans="1:3" x14ac:dyDescent="0.3">
      <c r="A193" s="13" t="s">
        <v>182</v>
      </c>
      <c r="B193" s="13">
        <v>307011218</v>
      </c>
      <c r="C193" s="14" t="str" cm="1">
        <f t="array" aca="1" ref="C193" ca="1">IFERROR(INDEX($A$1:$A$1984,SMALL(IFERROR(FIND(INDIRECT("保管單!c"&amp;CELL("row")),$A$1:$A$1984)^0*ROW($A$1:$A$1984),""),ROW(193:193))),"")</f>
        <v>砂帶機</v>
      </c>
    </row>
    <row r="194" spans="1:3" x14ac:dyDescent="0.3">
      <c r="A194" s="13" t="s">
        <v>183</v>
      </c>
      <c r="B194" s="13">
        <v>307011219</v>
      </c>
      <c r="C194" s="14" t="str" cm="1">
        <f t="array" aca="1" ref="C194" ca="1">IFERROR(INDEX($A$1:$A$1984,SMALL(IFERROR(FIND(INDIRECT("保管單!c"&amp;CELL("row")),$A$1:$A$1984)^0*ROW($A$1:$A$1984),""),ROW(194:194))),"")</f>
        <v>鑽石輪鋸</v>
      </c>
    </row>
    <row r="195" spans="1:3" x14ac:dyDescent="0.3">
      <c r="A195" s="13" t="s">
        <v>184</v>
      </c>
      <c r="B195" s="13">
        <v>307011220</v>
      </c>
      <c r="C195" s="14" t="str" cm="1">
        <f t="array" aca="1" ref="C195" ca="1">IFERROR(INDEX($A$1:$A$1984,SMALL(IFERROR(FIND(INDIRECT("保管單!c"&amp;CELL("row")),$A$1:$A$1984)^0*ROW($A$1:$A$1984),""),ROW(195:195))),"")</f>
        <v>砂光機</v>
      </c>
    </row>
    <row r="196" spans="1:3" x14ac:dyDescent="0.3">
      <c r="A196" s="13" t="s">
        <v>185</v>
      </c>
      <c r="B196" s="13">
        <v>307011221</v>
      </c>
      <c r="C196" s="14" t="str" cm="1">
        <f t="array" aca="1" ref="C196" ca="1">IFERROR(INDEX($A$1:$A$1984,SMALL(IFERROR(FIND(INDIRECT("保管單!c"&amp;CELL("row")),$A$1:$A$1984)^0*ROW($A$1:$A$1984),""),ROW(196:196))),"")</f>
        <v>盤鋸機</v>
      </c>
    </row>
    <row r="197" spans="1:3" x14ac:dyDescent="0.3">
      <c r="A197" s="13" t="s">
        <v>186</v>
      </c>
      <c r="B197" s="13">
        <v>307011331</v>
      </c>
      <c r="C197" s="14" t="str" cm="1">
        <f t="array" aca="1" ref="C197" ca="1">IFERROR(INDEX($A$1:$A$1984,SMALL(IFERROR(FIND(INDIRECT("保管單!c"&amp;CELL("row")),$A$1:$A$1984)^0*ROW($A$1:$A$1984),""),ROW(197:197))),"")</f>
        <v>打氣筒</v>
      </c>
    </row>
    <row r="198" spans="1:3" x14ac:dyDescent="0.3">
      <c r="A198" s="13" t="s">
        <v>187</v>
      </c>
      <c r="B198" s="13">
        <v>307011346</v>
      </c>
      <c r="C198" s="14" t="str" cm="1">
        <f t="array" aca="1" ref="C198" ca="1">IFERROR(INDEX($A$1:$A$1984,SMALL(IFERROR(FIND(INDIRECT("保管單!c"&amp;CELL("row")),$A$1:$A$1984)^0*ROW($A$1:$A$1984),""),ROW(198:198))),"")</f>
        <v>點火對時燈</v>
      </c>
    </row>
    <row r="199" spans="1:3" x14ac:dyDescent="0.3">
      <c r="A199" s="13" t="s">
        <v>188</v>
      </c>
      <c r="B199" s="13">
        <v>307011350</v>
      </c>
      <c r="C199" s="14" t="str" cm="1">
        <f t="array" aca="1" ref="C199" ca="1">IFERROR(INDEX($A$1:$A$1984,SMALL(IFERROR(FIND(INDIRECT("保管單!c"&amp;CELL("row")),$A$1:$A$1984)^0*ROW($A$1:$A$1984),""),ROW(199:199))),"")</f>
        <v>發電機檢驗器</v>
      </c>
    </row>
    <row r="200" spans="1:3" x14ac:dyDescent="0.3">
      <c r="A200" s="13" t="s">
        <v>189</v>
      </c>
      <c r="B200" s="13">
        <v>307011370</v>
      </c>
      <c r="C200" s="14" t="str" cm="1">
        <f t="array" aca="1" ref="C200" ca="1">IFERROR(INDEX($A$1:$A$1984,SMALL(IFERROR(FIND(INDIRECT("保管單!c"&amp;CELL("row")),$A$1:$A$1984)^0*ROW($A$1:$A$1984),""),ROW(200:200))),"")</f>
        <v>噴射泵試驗機</v>
      </c>
    </row>
    <row r="201" spans="1:3" x14ac:dyDescent="0.3">
      <c r="A201" s="13" t="s">
        <v>190</v>
      </c>
      <c r="B201" s="13">
        <v>307011378</v>
      </c>
      <c r="C201" s="14" t="str" cm="1">
        <f t="array" aca="1" ref="C201" ca="1">IFERROR(INDEX($A$1:$A$1984,SMALL(IFERROR(FIND(INDIRECT("保管單!c"&amp;CELL("row")),$A$1:$A$1984)^0*ROW($A$1:$A$1984),""),ROW(201:201))),"")</f>
        <v>實驗器</v>
      </c>
    </row>
    <row r="202" spans="1:3" x14ac:dyDescent="0.3">
      <c r="A202" s="13" t="s">
        <v>1536</v>
      </c>
      <c r="B202" s="13">
        <v>307011391</v>
      </c>
      <c r="C202" s="14" t="str" cm="1">
        <f t="array" aca="1" ref="C202" ca="1">IFERROR(INDEX($A$1:$A$1984,SMALL(IFERROR(FIND(INDIRECT("保管單!c"&amp;CELL("row")),$A$1:$A$1984)^0*ROW($A$1:$A$1984),""),ROW(202:202))),"")</f>
        <v>打氣機</v>
      </c>
    </row>
    <row r="203" spans="1:3" x14ac:dyDescent="0.3">
      <c r="A203" s="13" t="s">
        <v>1537</v>
      </c>
      <c r="B203" s="13">
        <v>307011402</v>
      </c>
      <c r="C203" s="14" t="str" cm="1">
        <f t="array" aca="1" ref="C203" ca="1">IFERROR(INDEX($A$1:$A$1984,SMALL(IFERROR(FIND(INDIRECT("保管單!c"&amp;CELL("row")),$A$1:$A$1984)^0*ROW($A$1:$A$1984),""),ROW(203:203))),"")</f>
        <v>鋸床</v>
      </c>
    </row>
    <row r="204" spans="1:3" x14ac:dyDescent="0.3">
      <c r="A204" s="13" t="s">
        <v>191</v>
      </c>
      <c r="B204" s="13">
        <v>307011412</v>
      </c>
      <c r="C204" s="14" t="str" cm="1">
        <f t="array" aca="1" ref="C204" ca="1">IFERROR(INDEX($A$1:$A$1984,SMALL(IFERROR(FIND(INDIRECT("保管單!c"&amp;CELL("row")),$A$1:$A$1984)^0*ROW($A$1:$A$1984),""),ROW(204:204))),"")</f>
        <v>模具</v>
      </c>
    </row>
    <row r="205" spans="1:3" x14ac:dyDescent="0.3">
      <c r="A205" s="13" t="s">
        <v>192</v>
      </c>
      <c r="B205" s="13">
        <v>307011422</v>
      </c>
      <c r="C205" s="14" t="str" cm="1">
        <f t="array" aca="1" ref="C205" ca="1">IFERROR(INDEX($A$1:$A$1984,SMALL(IFERROR(FIND(INDIRECT("保管單!c"&amp;CELL("row")),$A$1:$A$1984)^0*ROW($A$1:$A$1984),""),ROW(205:205))),"")</f>
        <v>離子切割機</v>
      </c>
    </row>
    <row r="206" spans="1:3" x14ac:dyDescent="0.3">
      <c r="A206" s="13" t="s">
        <v>193</v>
      </c>
      <c r="B206" s="13">
        <v>307011425</v>
      </c>
      <c r="C206" s="14" t="str" cm="1">
        <f t="array" aca="1" ref="C206" ca="1">IFERROR(INDEX($A$1:$A$1984,SMALL(IFERROR(FIND(INDIRECT("保管單!c"&amp;CELL("row")),$A$1:$A$1984)^0*ROW($A$1:$A$1984),""),ROW(206:206))),"")</f>
        <v>線切割機</v>
      </c>
    </row>
    <row r="207" spans="1:3" x14ac:dyDescent="0.3">
      <c r="A207" s="13" t="s">
        <v>194</v>
      </c>
      <c r="B207" s="13">
        <v>307011427</v>
      </c>
      <c r="C207" s="14" t="str" cm="1">
        <f t="array" aca="1" ref="C207" ca="1">IFERROR(INDEX($A$1:$A$1984,SMALL(IFERROR(FIND(INDIRECT("保管單!c"&amp;CELL("row")),$A$1:$A$1984)^0*ROW($A$1:$A$1984),""),ROW(207:207))),"")</f>
        <v>手套箱</v>
      </c>
    </row>
    <row r="208" spans="1:3" x14ac:dyDescent="0.3">
      <c r="A208" s="13" t="s">
        <v>1538</v>
      </c>
      <c r="B208" s="13">
        <v>307011428</v>
      </c>
      <c r="C208" s="14" t="str" cm="1">
        <f t="array" aca="1" ref="C208" ca="1">IFERROR(INDEX($A$1:$A$1984,SMALL(IFERROR(FIND(INDIRECT("保管單!c"&amp;CELL("row")),$A$1:$A$1984)^0*ROW($A$1:$A$1984),""),ROW(208:208))),"")</f>
        <v>點膠機</v>
      </c>
    </row>
    <row r="209" spans="1:3" x14ac:dyDescent="0.3">
      <c r="A209" s="13" t="s">
        <v>195</v>
      </c>
      <c r="B209" s="13">
        <v>307011434</v>
      </c>
      <c r="C209" s="14" t="str" cm="1">
        <f t="array" aca="1" ref="C209" ca="1">IFERROR(INDEX($A$1:$A$1984,SMALL(IFERROR(FIND(INDIRECT("保管單!c"&amp;CELL("row")),$A$1:$A$1984)^0*ROW($A$1:$A$1984),""),ROW(209:209))),"")</f>
        <v>壓克力彎曲機</v>
      </c>
    </row>
    <row r="210" spans="1:3" x14ac:dyDescent="0.3">
      <c r="A210" s="13" t="s">
        <v>196</v>
      </c>
      <c r="B210" s="13">
        <v>307011466</v>
      </c>
      <c r="C210" s="14" t="str" cm="1">
        <f t="array" aca="1" ref="C210" ca="1">IFERROR(INDEX($A$1:$A$1984,SMALL(IFERROR(FIND(INDIRECT("保管單!c"&amp;CELL("row")),$A$1:$A$1984)^0*ROW($A$1:$A$1984),""),ROW(210:210))),"")</f>
        <v>打釘機</v>
      </c>
    </row>
    <row r="211" spans="1:3" x14ac:dyDescent="0.3">
      <c r="A211" s="13" t="s">
        <v>197</v>
      </c>
      <c r="B211" s="13">
        <v>307011471</v>
      </c>
      <c r="C211" s="14" t="str" cm="1">
        <f t="array" aca="1" ref="C211" ca="1">IFERROR(INDEX($A$1:$A$1984,SMALL(IFERROR(FIND(INDIRECT("保管單!c"&amp;CELL("row")),$A$1:$A$1984)^0*ROW($A$1:$A$1984),""),ROW(211:211))),"")</f>
        <v>切割對準器</v>
      </c>
    </row>
    <row r="212" spans="1:3" x14ac:dyDescent="0.3">
      <c r="A212" s="13" t="s">
        <v>198</v>
      </c>
      <c r="B212" s="13">
        <v>307011478</v>
      </c>
      <c r="C212" s="14" t="str" cm="1">
        <f t="array" aca="1" ref="C212" ca="1">IFERROR(INDEX($A$1:$A$1984,SMALL(IFERROR(FIND(INDIRECT("保管單!c"&amp;CELL("row")),$A$1:$A$1984)^0*ROW($A$1:$A$1984),""),ROW(212:212))),"")</f>
        <v>磁浮軸承系統</v>
      </c>
    </row>
    <row r="213" spans="1:3" x14ac:dyDescent="0.3">
      <c r="A213" s="13" t="s">
        <v>199</v>
      </c>
      <c r="B213" s="13">
        <v>307011497</v>
      </c>
      <c r="C213" s="14" t="str" cm="1">
        <f t="array" aca="1" ref="C213" ca="1">IFERROR(INDEX($A$1:$A$1984,SMALL(IFERROR(FIND(INDIRECT("保管單!c"&amp;CELL("row")),$A$1:$A$1984)^0*ROW($A$1:$A$1984),""),ROW(213:213))),"")</f>
        <v>偏光片貼附機</v>
      </c>
    </row>
    <row r="214" spans="1:3" x14ac:dyDescent="0.3">
      <c r="A214" s="13" t="s">
        <v>200</v>
      </c>
      <c r="B214" s="13">
        <v>307011542</v>
      </c>
      <c r="C214" s="14" t="str" cm="1">
        <f t="array" aca="1" ref="C214" ca="1">IFERROR(INDEX($A$1:$A$1984,SMALL(IFERROR(FIND(INDIRECT("保管單!c"&amp;CELL("row")),$A$1:$A$1984)^0*ROW($A$1:$A$1984),""),ROW(214:214))),"")</f>
        <v>虎鉗</v>
      </c>
    </row>
    <row r="215" spans="1:3" x14ac:dyDescent="0.3">
      <c r="A215" s="13" t="s">
        <v>201</v>
      </c>
      <c r="B215" s="13">
        <v>307011543</v>
      </c>
      <c r="C215" s="14" t="str" cm="1">
        <f t="array" aca="1" ref="C215" ca="1">IFERROR(INDEX($A$1:$A$1984,SMALL(IFERROR(FIND(INDIRECT("保管單!c"&amp;CELL("row")),$A$1:$A$1984)^0*ROW($A$1:$A$1984),""),ROW(215:215))),"")</f>
        <v>精密平板</v>
      </c>
    </row>
    <row r="216" spans="1:3" x14ac:dyDescent="0.3">
      <c r="A216" s="13" t="s">
        <v>202</v>
      </c>
      <c r="B216" s="13">
        <v>307011544</v>
      </c>
      <c r="C216" s="14" t="str" cm="1">
        <f t="array" aca="1" ref="C216" ca="1">IFERROR(INDEX($A$1:$A$1984,SMALL(IFERROR(FIND(INDIRECT("保管單!c"&amp;CELL("row")),$A$1:$A$1984)^0*ROW($A$1:$A$1984),""),ROW(216:216))),"")</f>
        <v>五軸自動夾台</v>
      </c>
    </row>
    <row r="217" spans="1:3" x14ac:dyDescent="0.3">
      <c r="A217" s="13" t="s">
        <v>203</v>
      </c>
      <c r="B217" s="13">
        <v>307011545</v>
      </c>
      <c r="C217" s="14" t="str" cm="1">
        <f t="array" aca="1" ref="C217" ca="1">IFERROR(INDEX($A$1:$A$1984,SMALL(IFERROR(FIND(INDIRECT("保管單!c"&amp;CELL("row")),$A$1:$A$1984)^0*ROW($A$1:$A$1984),""),ROW(217:217))),"")</f>
        <v>三軸壓合機台</v>
      </c>
    </row>
    <row r="218" spans="1:3" x14ac:dyDescent="0.3">
      <c r="A218" s="13" t="s">
        <v>204</v>
      </c>
      <c r="B218" s="13">
        <v>307011546</v>
      </c>
      <c r="C218" s="14" t="str" cm="1">
        <f t="array" aca="1" ref="C218" ca="1">IFERROR(INDEX($A$1:$A$1984,SMALL(IFERROR(FIND(INDIRECT("保管單!c"&amp;CELL("row")),$A$1:$A$1984)^0*ROW($A$1:$A$1984),""),ROW(218:218))),"")</f>
        <v>高速主軸</v>
      </c>
    </row>
    <row r="219" spans="1:3" x14ac:dyDescent="0.3">
      <c r="A219" s="13" t="s">
        <v>205</v>
      </c>
      <c r="B219" s="13">
        <v>307020138</v>
      </c>
      <c r="C219" s="14" t="str" cm="1">
        <f t="array" aca="1" ref="C219" ca="1">IFERROR(INDEX($A$1:$A$1984,SMALL(IFERROR(FIND(INDIRECT("保管單!c"&amp;CELL("row")),$A$1:$A$1984)^0*ROW($A$1:$A$1984),""),ROW(219:219))),"")</f>
        <v>電鍍設備</v>
      </c>
    </row>
    <row r="220" spans="1:3" x14ac:dyDescent="0.3">
      <c r="A220" s="13" t="s">
        <v>1539</v>
      </c>
      <c r="B220" s="13">
        <v>307020139</v>
      </c>
      <c r="C220" s="14" t="str" cm="1">
        <f t="array" aca="1" ref="C220" ca="1">IFERROR(INDEX($A$1:$A$1984,SMALL(IFERROR(FIND(INDIRECT("保管單!c"&amp;CELL("row")),$A$1:$A$1984)^0*ROW($A$1:$A$1984),""),ROW(220:220))),"")</f>
        <v>流力實驗設備</v>
      </c>
    </row>
    <row r="221" spans="1:3" x14ac:dyDescent="0.3">
      <c r="A221" s="13" t="s">
        <v>206</v>
      </c>
      <c r="B221" s="13">
        <v>307020140</v>
      </c>
      <c r="C221" s="14" t="str" cm="1">
        <f t="array" aca="1" ref="C221" ca="1">IFERROR(INDEX($A$1:$A$1984,SMALL(IFERROR(FIND(INDIRECT("保管單!c"&amp;CELL("row")),$A$1:$A$1984)^0*ROW($A$1:$A$1984),""),ROW(221:221))),"")</f>
        <v>熱工實驗設備</v>
      </c>
    </row>
    <row r="222" spans="1:3" x14ac:dyDescent="0.3">
      <c r="A222" s="13" t="s">
        <v>207</v>
      </c>
      <c r="B222" s="13">
        <v>307020201</v>
      </c>
      <c r="C222" s="14" t="str" cm="1">
        <f t="array" aca="1" ref="C222" ca="1">IFERROR(INDEX($A$1:$A$1984,SMALL(IFERROR(FIND(INDIRECT("保管單!c"&amp;CELL("row")),$A$1:$A$1984)^0*ROW($A$1:$A$1984),""),ROW(222:222))),"")</f>
        <v>噴槍</v>
      </c>
    </row>
    <row r="223" spans="1:3" x14ac:dyDescent="0.3">
      <c r="A223" s="13" t="s">
        <v>1540</v>
      </c>
      <c r="B223" s="13">
        <v>307020202</v>
      </c>
      <c r="C223" s="14" t="str" cm="1">
        <f t="array" aca="1" ref="C223" ca="1">IFERROR(INDEX($A$1:$A$1984,SMALL(IFERROR(FIND(INDIRECT("保管單!c"&amp;CELL("row")),$A$1:$A$1984)^0*ROW($A$1:$A$1984),""),ROW(223:223))),"")</f>
        <v>熱風槍</v>
      </c>
    </row>
    <row r="224" spans="1:3" x14ac:dyDescent="0.3">
      <c r="A224" s="13" t="s">
        <v>208</v>
      </c>
      <c r="B224" s="13">
        <v>307020203</v>
      </c>
      <c r="C224" s="14" t="str" cm="1">
        <f t="array" aca="1" ref="C224" ca="1">IFERROR(INDEX($A$1:$A$1984,SMALL(IFERROR(FIND(INDIRECT("保管單!c"&amp;CELL("row")),$A$1:$A$1984)^0*ROW($A$1:$A$1984),""),ROW(224:224))),"")</f>
        <v>噴漆機</v>
      </c>
    </row>
    <row r="225" spans="1:3" x14ac:dyDescent="0.3">
      <c r="A225" s="13" t="s">
        <v>1541</v>
      </c>
      <c r="B225" s="13">
        <v>307020302</v>
      </c>
      <c r="C225" s="14" t="str" cm="1">
        <f t="array" aca="1" ref="C225" ca="1">IFERROR(INDEX($A$1:$A$1984,SMALL(IFERROR(FIND(INDIRECT("保管單!c"&amp;CELL("row")),$A$1:$A$1984)^0*ROW($A$1:$A$1984),""),ROW(225:225))),"")</f>
        <v>拋光機</v>
      </c>
    </row>
    <row r="226" spans="1:3" x14ac:dyDescent="0.3">
      <c r="A226" s="13" t="s">
        <v>209</v>
      </c>
      <c r="B226" s="13">
        <v>307020310</v>
      </c>
      <c r="C226" s="14" t="str" cm="1">
        <f t="array" aca="1" ref="C226" ca="1">IFERROR(INDEX($A$1:$A$1984,SMALL(IFERROR(FIND(INDIRECT("保管單!c"&amp;CELL("row")),$A$1:$A$1984)^0*ROW($A$1:$A$1984),""),ROW(226:226))),"")</f>
        <v>砧</v>
      </c>
    </row>
    <row r="227" spans="1:3" x14ac:dyDescent="0.3">
      <c r="A227" s="13" t="s">
        <v>210</v>
      </c>
      <c r="B227" s="13">
        <v>307020311</v>
      </c>
      <c r="C227" s="14" t="str" cm="1">
        <f t="array" aca="1" ref="C227" ca="1">IFERROR(INDEX($A$1:$A$1984,SMALL(IFERROR(FIND(INDIRECT("保管單!c"&amp;CELL("row")),$A$1:$A$1984)^0*ROW($A$1:$A$1984),""),ROW(227:227))),"")</f>
        <v>金屬加工機</v>
      </c>
    </row>
    <row r="228" spans="1:3" x14ac:dyDescent="0.3">
      <c r="A228" s="13" t="s">
        <v>1542</v>
      </c>
      <c r="B228" s="13">
        <v>307020312</v>
      </c>
      <c r="C228" s="14" t="str" cm="1">
        <f t="array" aca="1" ref="C228" ca="1">IFERROR(INDEX($A$1:$A$1984,SMALL(IFERROR(FIND(INDIRECT("保管單!c"&amp;CELL("row")),$A$1:$A$1984)^0*ROW($A$1:$A$1984),""),ROW(228:228))),"")</f>
        <v>綜合加工機</v>
      </c>
    </row>
    <row r="229" spans="1:3" x14ac:dyDescent="0.3">
      <c r="A229" s="13" t="s">
        <v>211</v>
      </c>
      <c r="B229" s="13">
        <v>307020313</v>
      </c>
      <c r="C229" s="14" t="str" cm="1">
        <f t="array" aca="1" ref="C229" ca="1">IFERROR(INDEX($A$1:$A$1984,SMALL(IFERROR(FIND(INDIRECT("保管單!c"&amp;CELL("row")),$A$1:$A$1984)^0*ROW($A$1:$A$1984),""),ROW(229:229))),"")</f>
        <v>鑲埋機</v>
      </c>
    </row>
    <row r="230" spans="1:3" x14ac:dyDescent="0.3">
      <c r="A230" s="13" t="s">
        <v>212</v>
      </c>
      <c r="B230" s="13">
        <v>307020314</v>
      </c>
      <c r="C230" s="14" t="str" cm="1">
        <f t="array" aca="1" ref="C230" ca="1">IFERROR(INDEX($A$1:$A$1984,SMALL(IFERROR(FIND(INDIRECT("保管單!c"&amp;CELL("row")),$A$1:$A$1984)^0*ROW($A$1:$A$1984),""),ROW(230:230))),"")</f>
        <v>複合鑄造設備</v>
      </c>
    </row>
    <row r="231" spans="1:3" x14ac:dyDescent="0.3">
      <c r="A231" s="13" t="s">
        <v>213</v>
      </c>
      <c r="B231" s="13">
        <v>307030107</v>
      </c>
      <c r="C231" s="14" t="str" cm="1">
        <f t="array" aca="1" ref="C231" ca="1">IFERROR(INDEX($A$1:$A$1984,SMALL(IFERROR(FIND(INDIRECT("保管單!c"&amp;CELL("row")),$A$1:$A$1984)^0*ROW($A$1:$A$1984),""),ROW(231:231))),"")</f>
        <v>磨砂機</v>
      </c>
    </row>
    <row r="232" spans="1:3" x14ac:dyDescent="0.3">
      <c r="A232" s="13" t="s">
        <v>214</v>
      </c>
      <c r="B232" s="13">
        <v>307030133</v>
      </c>
      <c r="C232" s="14" t="str" cm="1">
        <f t="array" aca="1" ref="C232" ca="1">IFERROR(INDEX($A$1:$A$1984,SMALL(IFERROR(FIND(INDIRECT("保管單!c"&amp;CELL("row")),$A$1:$A$1984)^0*ROW($A$1:$A$1984),""),ROW(232:232))),"")</f>
        <v>分離器</v>
      </c>
    </row>
    <row r="233" spans="1:3" x14ac:dyDescent="0.3">
      <c r="A233" s="13" t="s">
        <v>215</v>
      </c>
      <c r="B233" s="13">
        <v>307030151</v>
      </c>
      <c r="C233" s="14" t="str" cm="1">
        <f t="array" aca="1" ref="C233" ca="1">IFERROR(INDEX($A$1:$A$1984,SMALL(IFERROR(FIND(INDIRECT("保管單!c"&amp;CELL("row")),$A$1:$A$1984)^0*ROW($A$1:$A$1984),""),ROW(233:233))),"")</f>
        <v>壓模</v>
      </c>
    </row>
    <row r="234" spans="1:3" x14ac:dyDescent="0.3">
      <c r="A234" s="13" t="s">
        <v>1543</v>
      </c>
      <c r="B234" s="13">
        <v>307040301</v>
      </c>
      <c r="C234" s="14" t="str" cm="1">
        <f t="array" aca="1" ref="C234" ca="1">IFERROR(INDEX($A$1:$A$1984,SMALL(IFERROR(FIND(INDIRECT("保管單!c"&amp;CELL("row")),$A$1:$A$1984)^0*ROW($A$1:$A$1984),""),ROW(234:234))),"")</f>
        <v>點焊機</v>
      </c>
    </row>
    <row r="235" spans="1:3" x14ac:dyDescent="0.3">
      <c r="A235" s="13" t="s">
        <v>216</v>
      </c>
      <c r="B235" s="13">
        <v>307040302</v>
      </c>
      <c r="C235" s="14" t="str" cm="1">
        <f t="array" aca="1" ref="C235" ca="1">IFERROR(INDEX($A$1:$A$1984,SMALL(IFERROR(FIND(INDIRECT("保管單!c"&amp;CELL("row")),$A$1:$A$1984)^0*ROW($A$1:$A$1984),""),ROW(235:235))),"")</f>
        <v>電焊機</v>
      </c>
    </row>
    <row r="236" spans="1:3" x14ac:dyDescent="0.3">
      <c r="A236" s="13" t="s">
        <v>217</v>
      </c>
      <c r="B236" s="13">
        <v>307040319</v>
      </c>
      <c r="C236" s="14" t="str" cm="1">
        <f t="array" aca="1" ref="C236" ca="1">IFERROR(INDEX($A$1:$A$1984,SMALL(IFERROR(FIND(INDIRECT("保管單!c"&amp;CELL("row")),$A$1:$A$1984)^0*ROW($A$1:$A$1984),""),ROW(236:236))),"")</f>
        <v>焊錫除錫機</v>
      </c>
    </row>
    <row r="237" spans="1:3" x14ac:dyDescent="0.3">
      <c r="A237" s="13" t="s">
        <v>218</v>
      </c>
      <c r="B237" s="13">
        <v>307040501</v>
      </c>
      <c r="C237" s="14" t="str" cm="1">
        <f t="array" aca="1" ref="C237" ca="1">IFERROR(INDEX($A$1:$A$1984,SMALL(IFERROR(FIND(INDIRECT("保管單!c"&amp;CELL("row")),$A$1:$A$1984)^0*ROW($A$1:$A$1984),""),ROW(237:237))),"")</f>
        <v>氬焊機</v>
      </c>
    </row>
    <row r="238" spans="1:3" x14ac:dyDescent="0.3">
      <c r="A238" s="13" t="s">
        <v>219</v>
      </c>
      <c r="B238" s="13">
        <v>307050403</v>
      </c>
      <c r="C238" s="14" t="str" cm="1">
        <f t="array" aca="1" ref="C238" ca="1">IFERROR(INDEX($A$1:$A$1984,SMALL(IFERROR(FIND(INDIRECT("保管單!c"&amp;CELL("row")),$A$1:$A$1984)^0*ROW($A$1:$A$1984),""),ROW(238:238))),"")</f>
        <v>光纖切割器</v>
      </c>
    </row>
    <row r="239" spans="1:3" x14ac:dyDescent="0.3">
      <c r="A239" s="13" t="s">
        <v>220</v>
      </c>
      <c r="B239" s="13">
        <v>307050404</v>
      </c>
      <c r="C239" s="14" t="str" cm="1">
        <f t="array" aca="1" ref="C239" ca="1">IFERROR(INDEX($A$1:$A$1984,SMALL(IFERROR(FIND(INDIRECT("保管單!c"&amp;CELL("row")),$A$1:$A$1984)^0*ROW($A$1:$A$1984),""),ROW(239:239))),"")</f>
        <v>光纖外被剝除器</v>
      </c>
    </row>
    <row r="240" spans="1:3" x14ac:dyDescent="0.3">
      <c r="A240" s="13" t="s">
        <v>221</v>
      </c>
      <c r="B240" s="13">
        <v>308010108</v>
      </c>
      <c r="C240" s="14" t="str" cm="1">
        <f t="array" aca="1" ref="C240" ca="1">IFERROR(INDEX($A$1:$A$1984,SMALL(IFERROR(FIND(INDIRECT("保管單!c"&amp;CELL("row")),$A$1:$A$1984)^0*ROW($A$1:$A$1984),""),ROW(240:240))),"")</f>
        <v>連接器</v>
      </c>
    </row>
    <row r="241" spans="1:3" x14ac:dyDescent="0.3">
      <c r="A241" s="13" t="s">
        <v>222</v>
      </c>
      <c r="B241" s="13">
        <v>308010115</v>
      </c>
      <c r="C241" s="14" t="str" cm="1">
        <f t="array" aca="1" ref="C241" ca="1">IFERROR(INDEX($A$1:$A$1984,SMALL(IFERROR(FIND(INDIRECT("保管單!c"&amp;CELL("row")),$A$1:$A$1984)^0*ROW($A$1:$A$1984),""),ROW(241:241))),"")</f>
        <v>吊車</v>
      </c>
    </row>
    <row r="242" spans="1:3" x14ac:dyDescent="0.3">
      <c r="A242" s="13" t="s">
        <v>223</v>
      </c>
      <c r="B242" s="13">
        <v>308010303</v>
      </c>
      <c r="C242" s="14" t="str" cm="1">
        <f t="array" aca="1" ref="C242" ca="1">IFERROR(INDEX($A$1:$A$1984,SMALL(IFERROR(FIND(INDIRECT("保管單!c"&amp;CELL("row")),$A$1:$A$1984)^0*ROW($A$1:$A$1984),""),ROW(242:242))),"")</f>
        <v>昇降台架</v>
      </c>
    </row>
    <row r="243" spans="1:3" x14ac:dyDescent="0.3">
      <c r="A243" s="13" t="s">
        <v>224</v>
      </c>
      <c r="B243" s="13">
        <v>308010306</v>
      </c>
      <c r="C243" s="14" t="str" cm="1">
        <f t="array" aca="1" ref="C243" ca="1">IFERROR(INDEX($A$1:$A$1984,SMALL(IFERROR(FIND(INDIRECT("保管單!c"&amp;CELL("row")),$A$1:$A$1984)^0*ROW($A$1:$A$1984),""),ROW(243:243))),"")</f>
        <v>電梯</v>
      </c>
    </row>
    <row r="244" spans="1:3" x14ac:dyDescent="0.3">
      <c r="A244" s="13" t="s">
        <v>225</v>
      </c>
      <c r="B244" s="13">
        <v>308010401</v>
      </c>
      <c r="C244" s="14" t="str" cm="1">
        <f t="array" aca="1" ref="C244" ca="1">IFERROR(INDEX($A$1:$A$1984,SMALL(IFERROR(FIND(INDIRECT("保管單!c"&amp;CELL("row")),$A$1:$A$1984)^0*ROW($A$1:$A$1984),""),ROW(244:244))),"")</f>
        <v>起重機</v>
      </c>
    </row>
    <row r="245" spans="1:3" x14ac:dyDescent="0.3">
      <c r="A245" s="13" t="s">
        <v>226</v>
      </c>
      <c r="B245" s="13">
        <v>308010434</v>
      </c>
      <c r="C245" s="14" t="str" cm="1">
        <f t="array" aca="1" ref="C245" ca="1">IFERROR(INDEX($A$1:$A$1984,SMALL(IFERROR(FIND(INDIRECT("保管單!c"&amp;CELL("row")),$A$1:$A$1984)^0*ROW($A$1:$A$1984),""),ROW(245:245))),"")</f>
        <v>油壓托板車</v>
      </c>
    </row>
    <row r="246" spans="1:3" x14ac:dyDescent="0.3">
      <c r="A246" s="13" t="s">
        <v>227</v>
      </c>
      <c r="B246" s="13">
        <v>308010506</v>
      </c>
      <c r="C246" s="14" t="str" cm="1">
        <f t="array" aca="1" ref="C246" ca="1">IFERROR(INDEX($A$1:$A$1984,SMALL(IFERROR(FIND(INDIRECT("保管單!c"&amp;CELL("row")),$A$1:$A$1984)^0*ROW($A$1:$A$1984),""),ROW(246:246))),"")</f>
        <v>天車</v>
      </c>
    </row>
    <row r="247" spans="1:3" x14ac:dyDescent="0.3">
      <c r="A247" s="13" t="s">
        <v>1544</v>
      </c>
      <c r="B247" s="13">
        <v>308020122</v>
      </c>
      <c r="C247" s="14" t="str" cm="1">
        <f t="array" aca="1" ref="C247" ca="1">IFERROR(INDEX($A$1:$A$1984,SMALL(IFERROR(FIND(INDIRECT("保管單!c"&amp;CELL("row")),$A$1:$A$1984)^0*ROW($A$1:$A$1984),""),ROW(247:247))),"")</f>
        <v>平移器</v>
      </c>
    </row>
    <row r="248" spans="1:3" x14ac:dyDescent="0.3">
      <c r="A248" s="13" t="s">
        <v>228</v>
      </c>
      <c r="B248" s="13">
        <v>308020123</v>
      </c>
      <c r="C248" s="14" t="str" cm="1">
        <f t="array" aca="1" ref="C248" ca="1">IFERROR(INDEX($A$1:$A$1984,SMALL(IFERROR(FIND(INDIRECT("保管單!c"&amp;CELL("row")),$A$1:$A$1984)^0*ROW($A$1:$A$1984),""),ROW(248:248))),"")</f>
        <v>精密移動台</v>
      </c>
    </row>
    <row r="249" spans="1:3" x14ac:dyDescent="0.3">
      <c r="A249" s="13" t="s">
        <v>229</v>
      </c>
      <c r="B249" s="13">
        <v>308020124</v>
      </c>
      <c r="C249" s="14" t="str" cm="1">
        <f t="array" aca="1" ref="C249" ca="1">IFERROR(INDEX($A$1:$A$1984,SMALL(IFERROR(FIND(INDIRECT("保管單!c"&amp;CELL("row")),$A$1:$A$1984)^0*ROW($A$1:$A$1984),""),ROW(249:249))),"")</f>
        <v>位移計</v>
      </c>
    </row>
    <row r="250" spans="1:3" x14ac:dyDescent="0.3">
      <c r="A250" s="13" t="s">
        <v>230</v>
      </c>
      <c r="B250" s="13">
        <v>308020125</v>
      </c>
      <c r="C250" s="14" t="str" cm="1">
        <f t="array" aca="1" ref="C250" ca="1">IFERROR(INDEX($A$1:$A$1984,SMALL(IFERROR(FIND(INDIRECT("保管單!c"&amp;CELL("row")),$A$1:$A$1984)^0*ROW($A$1:$A$1984),""),ROW(250:250))),"")</f>
        <v>實驗轉盤</v>
      </c>
    </row>
    <row r="251" spans="1:3" x14ac:dyDescent="0.3">
      <c r="A251" s="13" t="s">
        <v>231</v>
      </c>
      <c r="B251" s="13">
        <v>308020126</v>
      </c>
      <c r="C251" s="14" t="str" cm="1">
        <f t="array" aca="1" ref="C251" ca="1">IFERROR(INDEX($A$1:$A$1984,SMALL(IFERROR(FIND(INDIRECT("保管單!c"&amp;CELL("row")),$A$1:$A$1984)^0*ROW($A$1:$A$1984),""),ROW(251:251))),"")</f>
        <v>雙軸平移台</v>
      </c>
    </row>
    <row r="252" spans="1:3" x14ac:dyDescent="0.3">
      <c r="A252" s="13" t="s">
        <v>232</v>
      </c>
      <c r="B252" s="13">
        <v>308020127</v>
      </c>
      <c r="C252" s="14" t="str" cm="1">
        <f t="array" aca="1" ref="C252" ca="1">IFERROR(INDEX($A$1:$A$1984,SMALL(IFERROR(FIND(INDIRECT("保管單!c"&amp;CELL("row")),$A$1:$A$1984)^0*ROW($A$1:$A$1984),""),ROW(252:252))),"")</f>
        <v>三軸平移台</v>
      </c>
    </row>
    <row r="253" spans="1:3" x14ac:dyDescent="0.3">
      <c r="A253" s="13" t="s">
        <v>233</v>
      </c>
      <c r="B253" s="13">
        <v>308020303</v>
      </c>
      <c r="C253" s="14" t="str" cm="1">
        <f t="array" aca="1" ref="C253" ca="1">IFERROR(INDEX($A$1:$A$1984,SMALL(IFERROR(FIND(INDIRECT("保管單!c"&amp;CELL("row")),$A$1:$A$1984)^0*ROW($A$1:$A$1984),""),ROW(253:253))),"")</f>
        <v>離心式泵</v>
      </c>
    </row>
    <row r="254" spans="1:3" x14ac:dyDescent="0.3">
      <c r="A254" s="13" t="s">
        <v>234</v>
      </c>
      <c r="B254" s="13">
        <v>308020310</v>
      </c>
      <c r="C254" s="14" t="str" cm="1">
        <f t="array" aca="1" ref="C254" ca="1">IFERROR(INDEX($A$1:$A$1984,SMALL(IFERROR(FIND(INDIRECT("保管單!c"&amp;CELL("row")),$A$1:$A$1984)^0*ROW($A$1:$A$1984),""),ROW(254:254))),"")</f>
        <v>冷卻水泵</v>
      </c>
    </row>
    <row r="255" spans="1:3" x14ac:dyDescent="0.3">
      <c r="A255" s="13" t="s">
        <v>235</v>
      </c>
      <c r="B255" s="13">
        <v>308020311</v>
      </c>
      <c r="C255" s="14" t="str" cm="1">
        <f t="array" aca="1" ref="C255" ca="1">IFERROR(INDEX($A$1:$A$1984,SMALL(IFERROR(FIND(INDIRECT("保管單!c"&amp;CELL("row")),$A$1:$A$1984)^0*ROW($A$1:$A$1984),""),ROW(255:255))),"")</f>
        <v>油壓式泵</v>
      </c>
    </row>
    <row r="256" spans="1:3" x14ac:dyDescent="0.3">
      <c r="A256" s="13" t="s">
        <v>236</v>
      </c>
      <c r="B256" s="13">
        <v>308020312</v>
      </c>
      <c r="C256" s="14" t="str" cm="1">
        <f t="array" aca="1" ref="C256" ca="1">IFERROR(INDEX($A$1:$A$1984,SMALL(IFERROR(FIND(INDIRECT("保管單!c"&amp;CELL("row")),$A$1:$A$1984)^0*ROW($A$1:$A$1984),""),ROW(256:256))),"")</f>
        <v>指壓式泵</v>
      </c>
    </row>
    <row r="257" spans="1:3" x14ac:dyDescent="0.3">
      <c r="A257" s="13" t="s">
        <v>1545</v>
      </c>
      <c r="B257" s="13">
        <v>308020407</v>
      </c>
      <c r="C257" s="14" t="str" cm="1">
        <f t="array" aca="1" ref="C257" ca="1">IFERROR(INDEX($A$1:$A$1984,SMALL(IFERROR(FIND(INDIRECT("保管單!c"&amp;CELL("row")),$A$1:$A$1984)^0*ROW($A$1:$A$1984),""),ROW(257:257))),"")</f>
        <v>鼓(送)風機(風車系統)</v>
      </c>
    </row>
    <row r="258" spans="1:3" x14ac:dyDescent="0.3">
      <c r="A258" s="13" t="s">
        <v>1546</v>
      </c>
      <c r="B258" s="13">
        <v>309010101</v>
      </c>
      <c r="C258" s="14" t="str" cm="1">
        <f t="array" aca="1" ref="C258" ca="1">IFERROR(INDEX($A$1:$A$1984,SMALL(IFERROR(FIND(INDIRECT("保管單!c"&amp;CELL("row")),$A$1:$A$1984)^0*ROW($A$1:$A$1984),""),ROW(258:258))),"")</f>
        <v>電鑽</v>
      </c>
    </row>
    <row r="259" spans="1:3" x14ac:dyDescent="0.3">
      <c r="A259" s="13" t="s">
        <v>237</v>
      </c>
      <c r="B259" s="13">
        <v>309010103</v>
      </c>
      <c r="C259" s="14" t="str" cm="1">
        <f t="array" aca="1" ref="C259" ca="1">IFERROR(INDEX($A$1:$A$1984,SMALL(IFERROR(FIND(INDIRECT("保管單!c"&amp;CELL("row")),$A$1:$A$1984)^0*ROW($A$1:$A$1984),""),ROW(259:259))),"")</f>
        <v>電錘</v>
      </c>
    </row>
    <row r="260" spans="1:3" x14ac:dyDescent="0.3">
      <c r="A260" s="13" t="s">
        <v>238</v>
      </c>
      <c r="B260" s="13">
        <v>309010104</v>
      </c>
      <c r="C260" s="14" t="str" cm="1">
        <f t="array" aca="1" ref="C260" ca="1">IFERROR(INDEX($A$1:$A$1984,SMALL(IFERROR(FIND(INDIRECT("保管單!c"&amp;CELL("row")),$A$1:$A$1984)^0*ROW($A$1:$A$1984),""),ROW(260:260))),"")</f>
        <v>電鉆</v>
      </c>
    </row>
    <row r="261" spans="1:3" x14ac:dyDescent="0.3">
      <c r="A261" s="13" t="s">
        <v>239</v>
      </c>
      <c r="B261" s="13">
        <v>309010112</v>
      </c>
      <c r="C261" s="14" t="str" cm="1">
        <f t="array" aca="1" ref="C261" ca="1">IFERROR(INDEX($A$1:$A$1984,SMALL(IFERROR(FIND(INDIRECT("保管單!c"&amp;CELL("row")),$A$1:$A$1984)^0*ROW($A$1:$A$1984),""),ROW(261:261))),"")</f>
        <v>電動研磨機</v>
      </c>
    </row>
    <row r="262" spans="1:3" x14ac:dyDescent="0.3">
      <c r="A262" s="13" t="s">
        <v>240</v>
      </c>
      <c r="B262" s="13">
        <v>309010113</v>
      </c>
      <c r="C262" s="14" t="str" cm="1">
        <f t="array" aca="1" ref="C262" ca="1">IFERROR(INDEX($A$1:$A$1984,SMALL(IFERROR(FIND(INDIRECT("保管單!c"&amp;CELL("row")),$A$1:$A$1984)^0*ROW($A$1:$A$1984),""),ROW(262:262))),"")</f>
        <v>角鑿機</v>
      </c>
    </row>
    <row r="263" spans="1:3" x14ac:dyDescent="0.3">
      <c r="A263" s="13" t="s">
        <v>241</v>
      </c>
      <c r="B263" s="13">
        <v>309010114</v>
      </c>
      <c r="C263" s="14" t="str" cm="1">
        <f t="array" aca="1" ref="C263" ca="1">IFERROR(INDEX($A$1:$A$1984,SMALL(IFERROR(FIND(INDIRECT("保管單!c"&amp;CELL("row")),$A$1:$A$1984)^0*ROW($A$1:$A$1984),""),ROW(263:263))),"")</f>
        <v>鉋木機</v>
      </c>
    </row>
    <row r="264" spans="1:3" x14ac:dyDescent="0.3">
      <c r="A264" s="13" t="s">
        <v>1547</v>
      </c>
      <c r="B264" s="13">
        <v>309010124</v>
      </c>
      <c r="C264" s="14" t="str" cm="1">
        <f t="array" aca="1" ref="C264" ca="1">IFERROR(INDEX($A$1:$A$1984,SMALL(IFERROR(FIND(INDIRECT("保管單!c"&amp;CELL("row")),$A$1:$A$1984)^0*ROW($A$1:$A$1984),""),ROW(264:264))),"")</f>
        <v>拆除工具(除機)</v>
      </c>
    </row>
    <row r="265" spans="1:3" x14ac:dyDescent="0.3">
      <c r="A265" s="13" t="s">
        <v>242</v>
      </c>
      <c r="B265" s="13">
        <v>309010138</v>
      </c>
      <c r="C265" s="14" t="str" cm="1">
        <f t="array" aca="1" ref="C265" ca="1">IFERROR(INDEX($A$1:$A$1984,SMALL(IFERROR(FIND(INDIRECT("保管單!c"&amp;CELL("row")),$A$1:$A$1984)^0*ROW($A$1:$A$1984),""),ROW(265:265))),"")</f>
        <v>鉆床</v>
      </c>
    </row>
    <row r="266" spans="1:3" x14ac:dyDescent="0.3">
      <c r="A266" s="13" t="s">
        <v>243</v>
      </c>
      <c r="B266" s="13">
        <v>309010156</v>
      </c>
      <c r="C266" s="14" t="str" cm="1">
        <f t="array" aca="1" ref="C266" ca="1">IFERROR(INDEX($A$1:$A$1984,SMALL(IFERROR(FIND(INDIRECT("保管單!c"&amp;CELL("row")),$A$1:$A$1984)^0*ROW($A$1:$A$1984),""),ROW(266:266))),"")</f>
        <v>工具零件車</v>
      </c>
    </row>
    <row r="267" spans="1:3" x14ac:dyDescent="0.3">
      <c r="A267" s="13" t="s">
        <v>244</v>
      </c>
      <c r="B267" s="13">
        <v>309010204</v>
      </c>
      <c r="C267" s="14" t="str" cm="1">
        <f t="array" aca="1" ref="C267" ca="1">IFERROR(INDEX($A$1:$A$1984,SMALL(IFERROR(FIND(INDIRECT("保管單!c"&amp;CELL("row")),$A$1:$A$1984)^0*ROW($A$1:$A$1984),""),ROW(267:267))),"")</f>
        <v>氣動板手</v>
      </c>
    </row>
    <row r="268" spans="1:3" x14ac:dyDescent="0.3">
      <c r="A268" s="13" t="s">
        <v>245</v>
      </c>
      <c r="B268" s="13">
        <v>309010205</v>
      </c>
      <c r="C268" s="14" t="str" cm="1">
        <f t="array" aca="1" ref="C268" ca="1">IFERROR(INDEX($A$1:$A$1984,SMALL(IFERROR(FIND(INDIRECT("保管單!c"&amp;CELL("row")),$A$1:$A$1984)^0*ROW($A$1:$A$1984),""),ROW(268:268))),"")</f>
        <v>電鎚</v>
      </c>
    </row>
    <row r="269" spans="1:3" x14ac:dyDescent="0.3">
      <c r="A269" s="13" t="s">
        <v>246</v>
      </c>
      <c r="B269" s="13">
        <v>309010213</v>
      </c>
      <c r="C269" s="14" t="str" cm="1">
        <f t="array" aca="1" ref="C269" ca="1">IFERROR(INDEX($A$1:$A$1984,SMALL(IFERROR(FIND(INDIRECT("保管單!c"&amp;CELL("row")),$A$1:$A$1984)^0*ROW($A$1:$A$1984),""),ROW(269:269))),"")</f>
        <v>曝氣裝置</v>
      </c>
    </row>
    <row r="270" spans="1:3" x14ac:dyDescent="0.3">
      <c r="A270" s="13" t="s">
        <v>247</v>
      </c>
      <c r="B270" s="13">
        <v>309010217</v>
      </c>
      <c r="C270" s="14" t="str" cm="1">
        <f t="array" aca="1" ref="C270" ca="1">IFERROR(INDEX($A$1:$A$1984,SMALL(IFERROR(FIND(INDIRECT("保管單!c"&amp;CELL("row")),$A$1:$A$1984)^0*ROW($A$1:$A$1984),""),ROW(270:270))),"")</f>
        <v>渦輪風扇測試儀</v>
      </c>
    </row>
    <row r="271" spans="1:3" x14ac:dyDescent="0.3">
      <c r="A271" s="13" t="s">
        <v>248</v>
      </c>
      <c r="B271" s="13">
        <v>309010218</v>
      </c>
      <c r="C271" s="14" t="str" cm="1">
        <f t="array" aca="1" ref="C271" ca="1">IFERROR(INDEX($A$1:$A$1984,SMALL(IFERROR(FIND(INDIRECT("保管單!c"&amp;CELL("row")),$A$1:$A$1984)^0*ROW($A$1:$A$1984),""),ROW(271:271))),"")</f>
        <v>噴射風扇模擬系統</v>
      </c>
    </row>
    <row r="272" spans="1:3" x14ac:dyDescent="0.3">
      <c r="A272" s="13" t="s">
        <v>1548</v>
      </c>
      <c r="B272" s="13">
        <v>309010239</v>
      </c>
      <c r="C272" s="14" t="str" cm="1">
        <f t="array" aca="1" ref="C272" ca="1">IFERROR(INDEX($A$1:$A$1984,SMALL(IFERROR(FIND(INDIRECT("保管單!c"&amp;CELL("row")),$A$1:$A$1984)^0*ROW($A$1:$A$1984),""),ROW(272:272))),"")</f>
        <v>電動螺絲起子</v>
      </c>
    </row>
    <row r="273" spans="1:3" x14ac:dyDescent="0.3">
      <c r="A273" s="13" t="s">
        <v>249</v>
      </c>
      <c r="B273" s="13">
        <v>309010264</v>
      </c>
      <c r="C273" s="14" t="str" cm="1">
        <f t="array" aca="1" ref="C273" ca="1">IFERROR(INDEX($A$1:$A$1984,SMALL(IFERROR(FIND(INDIRECT("保管單!c"&amp;CELL("row")),$A$1:$A$1984)^0*ROW($A$1:$A$1984),""),ROW(273:273))),"")</f>
        <v>氣動工具套筒組</v>
      </c>
    </row>
    <row r="274" spans="1:3" x14ac:dyDescent="0.3">
      <c r="A274" s="13" t="s">
        <v>250</v>
      </c>
      <c r="B274" s="13">
        <v>309010301</v>
      </c>
      <c r="C274" s="14" t="str" cm="1">
        <f t="array" aca="1" ref="C274" ca="1">IFERROR(INDEX($A$1:$A$1984,SMALL(IFERROR(FIND(INDIRECT("保管單!c"&amp;CELL("row")),$A$1:$A$1984)^0*ROW($A$1:$A$1984),""),ROW(274:274))),"")</f>
        <v>彎管機</v>
      </c>
    </row>
    <row r="275" spans="1:3" x14ac:dyDescent="0.3">
      <c r="A275" s="13" t="s">
        <v>251</v>
      </c>
      <c r="B275" s="13">
        <v>309010306</v>
      </c>
      <c r="C275" s="14" t="str" cm="1">
        <f t="array" aca="1" ref="C275" ca="1">IFERROR(INDEX($A$1:$A$1984,SMALL(IFERROR(FIND(INDIRECT("保管單!c"&amp;CELL("row")),$A$1:$A$1984)^0*ROW($A$1:$A$1984),""),ROW(275:275))),"")</f>
        <v>拔取器</v>
      </c>
    </row>
    <row r="276" spans="1:3" x14ac:dyDescent="0.3">
      <c r="A276" s="13" t="s">
        <v>252</v>
      </c>
      <c r="B276" s="13">
        <v>309010310</v>
      </c>
      <c r="C276" s="14" t="str" cm="1">
        <f t="array" aca="1" ref="C276" ca="1">IFERROR(INDEX($A$1:$A$1984,SMALL(IFERROR(FIND(INDIRECT("保管單!c"&amp;CELL("row")),$A$1:$A$1984)^0*ROW($A$1:$A$1984),""),ROW(276:276))),"")</f>
        <v>夾具</v>
      </c>
    </row>
    <row r="277" spans="1:3" x14ac:dyDescent="0.3">
      <c r="A277" s="13" t="s">
        <v>253</v>
      </c>
      <c r="B277" s="13">
        <v>309010315</v>
      </c>
      <c r="C277" s="14" t="str" cm="1">
        <f t="array" aca="1" ref="C277" ca="1">IFERROR(INDEX($A$1:$A$1984,SMALL(IFERROR(FIND(INDIRECT("保管單!c"&amp;CELL("row")),$A$1:$A$1984)^0*ROW($A$1:$A$1984),""),ROW(277:277))),"")</f>
        <v>打片機</v>
      </c>
    </row>
    <row r="278" spans="1:3" x14ac:dyDescent="0.3">
      <c r="A278" s="13" t="s">
        <v>254</v>
      </c>
      <c r="B278" s="13">
        <v>309020114</v>
      </c>
      <c r="C278" s="14" t="str" cm="1">
        <f t="array" aca="1" ref="C278" ca="1">IFERROR(INDEX($A$1:$A$1984,SMALL(IFERROR(FIND(INDIRECT("保管單!c"&amp;CELL("row")),$A$1:$A$1984)^0*ROW($A$1:$A$1984),""),ROW(278:278))),"")</f>
        <v>繪圖儀器</v>
      </c>
    </row>
    <row r="279" spans="1:3" x14ac:dyDescent="0.3">
      <c r="A279" s="13" t="s">
        <v>255</v>
      </c>
      <c r="B279" s="13">
        <v>309020116</v>
      </c>
      <c r="C279" s="14" t="str" cm="1">
        <f t="array" aca="1" ref="C279" ca="1">IFERROR(INDEX($A$1:$A$1984,SMALL(IFERROR(FIND(INDIRECT("保管單!c"&amp;CELL("row")),$A$1:$A$1984)^0*ROW($A$1:$A$1984),""),ROW(279:279))),"")</f>
        <v>縮放儀</v>
      </c>
    </row>
    <row r="280" spans="1:3" x14ac:dyDescent="0.3">
      <c r="A280" s="13" t="s">
        <v>256</v>
      </c>
      <c r="B280" s="13">
        <v>309020123</v>
      </c>
      <c r="C280" s="14" t="str" cm="1">
        <f t="array" aca="1" ref="C280" ca="1">IFERROR(INDEX($A$1:$A$1984,SMALL(IFERROR(FIND(INDIRECT("保管單!c"&amp;CELL("row")),$A$1:$A$1984)^0*ROW($A$1:$A$1984),""),ROW(280:280))),"")</f>
        <v>萬能繪圖儀</v>
      </c>
    </row>
    <row r="281" spans="1:3" x14ac:dyDescent="0.3">
      <c r="A281" s="13" t="s">
        <v>257</v>
      </c>
      <c r="B281" s="13">
        <v>309020124</v>
      </c>
      <c r="C281" s="14" t="str" cm="1">
        <f t="array" aca="1" ref="C281" ca="1">IFERROR(INDEX($A$1:$A$1984,SMALL(IFERROR(FIND(INDIRECT("保管單!c"&amp;CELL("row")),$A$1:$A$1984)^0*ROW($A$1:$A$1984),""),ROW(281:281))),"")</f>
        <v>平行塊規</v>
      </c>
    </row>
    <row r="282" spans="1:3" x14ac:dyDescent="0.3">
      <c r="A282" s="13" t="s">
        <v>258</v>
      </c>
      <c r="B282" s="13">
        <v>309020127</v>
      </c>
      <c r="C282" s="14" t="str" cm="1">
        <f t="array" aca="1" ref="C282" ca="1">IFERROR(INDEX($A$1:$A$1984,SMALL(IFERROR(FIND(INDIRECT("保管單!c"&amp;CELL("row")),$A$1:$A$1984)^0*ROW($A$1:$A$1984),""),ROW(282:282))),"")</f>
        <v>塗佈刮刀</v>
      </c>
    </row>
    <row r="283" spans="1:3" x14ac:dyDescent="0.3">
      <c r="A283" s="13" t="s">
        <v>259</v>
      </c>
      <c r="B283" s="13">
        <v>309040216</v>
      </c>
      <c r="C283" s="14" t="str" cm="1">
        <f t="array" aca="1" ref="C283" ca="1">IFERROR(INDEX($A$1:$A$1984,SMALL(IFERROR(FIND(INDIRECT("保管單!c"&amp;CELL("row")),$A$1:$A$1984)^0*ROW($A$1:$A$1984),""),ROW(283:283))),"")</f>
        <v>氫氧焰發生機</v>
      </c>
    </row>
    <row r="284" spans="1:3" x14ac:dyDescent="0.3">
      <c r="A284" s="13" t="s">
        <v>260</v>
      </c>
      <c r="B284" s="13">
        <v>310010101</v>
      </c>
      <c r="C284" s="14" t="str" cm="1">
        <f t="array" aca="1" ref="C284" ca="1">IFERROR(INDEX($A$1:$A$1984,SMALL(IFERROR(FIND(INDIRECT("保管單!c"&amp;CELL("row")),$A$1:$A$1984)^0*ROW($A$1:$A$1984),""),ROW(284:284))),"")</f>
        <v>壓力計</v>
      </c>
    </row>
    <row r="285" spans="1:3" x14ac:dyDescent="0.3">
      <c r="A285" s="13" t="s">
        <v>261</v>
      </c>
      <c r="B285" s="13">
        <v>310010102</v>
      </c>
      <c r="C285" s="14" t="str" cm="1">
        <f t="array" aca="1" ref="C285" ca="1">IFERROR(INDEX($A$1:$A$1984,SMALL(IFERROR(FIND(INDIRECT("保管單!c"&amp;CELL("row")),$A$1:$A$1984)^0*ROW($A$1:$A$1984),""),ROW(285:285))),"")</f>
        <v>壓力記錄器</v>
      </c>
    </row>
    <row r="286" spans="1:3" x14ac:dyDescent="0.3">
      <c r="A286" s="13" t="s">
        <v>262</v>
      </c>
      <c r="B286" s="13">
        <v>310010103</v>
      </c>
      <c r="C286" s="14" t="str" cm="1">
        <f t="array" aca="1" ref="C286" ca="1">IFERROR(INDEX($A$1:$A$1984,SMALL(IFERROR(FIND(INDIRECT("保管單!c"&amp;CELL("row")),$A$1:$A$1984)^0*ROW($A$1:$A$1984),""),ROW(286:286))),"")</f>
        <v>壓力控制調節器</v>
      </c>
    </row>
    <row r="287" spans="1:3" x14ac:dyDescent="0.3">
      <c r="A287" s="13" t="s">
        <v>263</v>
      </c>
      <c r="B287" s="13">
        <v>310010104</v>
      </c>
      <c r="C287" s="14" t="str" cm="1">
        <f t="array" aca="1" ref="C287" ca="1">IFERROR(INDEX($A$1:$A$1984,SMALL(IFERROR(FIND(INDIRECT("保管單!c"&amp;CELL("row")),$A$1:$A$1984)^0*ROW($A$1:$A$1984),""),ROW(287:287))),"")</f>
        <v>壓力傳送器</v>
      </c>
    </row>
    <row r="288" spans="1:3" x14ac:dyDescent="0.3">
      <c r="A288" s="13" t="s">
        <v>264</v>
      </c>
      <c r="B288" s="13">
        <v>310010105</v>
      </c>
      <c r="C288" s="14" t="str" cm="1">
        <f t="array" aca="1" ref="C288" ca="1">IFERROR(INDEX($A$1:$A$1984,SMALL(IFERROR(FIND(INDIRECT("保管單!c"&amp;CELL("row")),$A$1:$A$1984)^0*ROW($A$1:$A$1984),""),ROW(288:288))),"")</f>
        <v>接收筒</v>
      </c>
    </row>
    <row r="289" spans="1:3" x14ac:dyDescent="0.3">
      <c r="A289" s="13" t="s">
        <v>1549</v>
      </c>
      <c r="B289" s="13">
        <v>310010106</v>
      </c>
      <c r="C289" s="14" t="str" cm="1">
        <f t="array" aca="1" ref="C289" ca="1">IFERROR(INDEX($A$1:$A$1984,SMALL(IFERROR(FIND(INDIRECT("保管單!c"&amp;CELL("row")),$A$1:$A$1984)^0*ROW($A$1:$A$1984),""),ROW(289:289))),"")</f>
        <v>壓力掃描閥（器）</v>
      </c>
    </row>
    <row r="290" spans="1:3" x14ac:dyDescent="0.3">
      <c r="A290" s="13" t="s">
        <v>265</v>
      </c>
      <c r="B290" s="13">
        <v>310010107</v>
      </c>
      <c r="C290" s="14" t="str" cm="1">
        <f t="array" aca="1" ref="C290" ca="1">IFERROR(INDEX($A$1:$A$1984,SMALL(IFERROR(FIND(INDIRECT("保管單!c"&amp;CELL("row")),$A$1:$A$1984)^0*ROW($A$1:$A$1984),""),ROW(290:290))),"")</f>
        <v>壓力掃描系統</v>
      </c>
    </row>
    <row r="291" spans="1:3" x14ac:dyDescent="0.3">
      <c r="A291" s="13" t="s">
        <v>266</v>
      </c>
      <c r="B291" s="13">
        <v>310010110</v>
      </c>
      <c r="C291" s="14" t="str" cm="1">
        <f t="array" aca="1" ref="C291" ca="1">IFERROR(INDEX($A$1:$A$1984,SMALL(IFERROR(FIND(INDIRECT("保管單!c"&amp;CELL("row")),$A$1:$A$1984)^0*ROW($A$1:$A$1984),""),ROW(291:291))),"")</f>
        <v>滲透壓測定器</v>
      </c>
    </row>
    <row r="292" spans="1:3" x14ac:dyDescent="0.3">
      <c r="A292" s="13" t="s">
        <v>267</v>
      </c>
      <c r="B292" s="13">
        <v>310010111</v>
      </c>
      <c r="C292" s="14" t="str" cm="1">
        <f t="array" aca="1" ref="C292" ca="1">IFERROR(INDEX($A$1:$A$1984,SMALL(IFERROR(FIND(INDIRECT("保管單!c"&amp;CELL("row")),$A$1:$A$1984)^0*ROW($A$1:$A$1984),""),ROW(292:292))),"")</f>
        <v>動態應變放大器</v>
      </c>
    </row>
    <row r="293" spans="1:3" x14ac:dyDescent="0.3">
      <c r="A293" s="13" t="s">
        <v>268</v>
      </c>
      <c r="B293" s="13">
        <v>310010114</v>
      </c>
      <c r="C293" s="14" t="str" cm="1">
        <f t="array" aca="1" ref="C293" ca="1">IFERROR(INDEX($A$1:$A$1984,SMALL(IFERROR(FIND(INDIRECT("保管單!c"&amp;CELL("row")),$A$1:$A$1984)^0*ROW($A$1:$A$1984),""),ROW(293:293))),"")</f>
        <v>液壓計</v>
      </c>
    </row>
    <row r="294" spans="1:3" x14ac:dyDescent="0.3">
      <c r="A294" s="13" t="s">
        <v>269</v>
      </c>
      <c r="B294" s="13">
        <v>310010115</v>
      </c>
      <c r="C294" s="14" t="str" cm="1">
        <f t="array" aca="1" ref="C294" ca="1">IFERROR(INDEX($A$1:$A$1984,SMALL(IFERROR(FIND(INDIRECT("保管單!c"&amp;CELL("row")),$A$1:$A$1984)^0*ROW($A$1:$A$1984),""),ROW(294:294))),"")</f>
        <v>噴嘴壓力分佈實驗設備</v>
      </c>
    </row>
    <row r="295" spans="1:3" x14ac:dyDescent="0.3">
      <c r="A295" s="13" t="s">
        <v>270</v>
      </c>
      <c r="B295" s="13">
        <v>310010118</v>
      </c>
      <c r="C295" s="14" t="str" cm="1">
        <f t="array" aca="1" ref="C295" ca="1">IFERROR(INDEX($A$1:$A$1984,SMALL(IFERROR(FIND(INDIRECT("保管單!c"&amp;CELL("row")),$A$1:$A$1984)^0*ROW($A$1:$A$1984),""),ROW(295:295))),"")</f>
        <v>潛變拉力系統</v>
      </c>
    </row>
    <row r="296" spans="1:3" x14ac:dyDescent="0.3">
      <c r="A296" s="13" t="s">
        <v>1550</v>
      </c>
      <c r="B296" s="13">
        <v>310010121</v>
      </c>
      <c r="C296" s="14" t="str" cm="1">
        <f t="array" aca="1" ref="C296" ca="1">IFERROR(INDEX($A$1:$A$1984,SMALL(IFERROR(FIND(INDIRECT("保管單!c"&amp;CELL("row")),$A$1:$A$1984)^0*ROW($A$1:$A$1984),""),ROW(296:296))),"")</f>
        <v>壓差計</v>
      </c>
    </row>
    <row r="297" spans="1:3" x14ac:dyDescent="0.3">
      <c r="A297" s="13" t="s">
        <v>271</v>
      </c>
      <c r="B297" s="13">
        <v>310010142</v>
      </c>
      <c r="C297" s="14" t="str" cm="1">
        <f t="array" aca="1" ref="C297" ca="1">IFERROR(INDEX($A$1:$A$1984,SMALL(IFERROR(FIND(INDIRECT("保管單!c"&amp;CELL("row")),$A$1:$A$1984)^0*ROW($A$1:$A$1984),""),ROW(297:297))),"")</f>
        <v>微壓轉換器</v>
      </c>
    </row>
    <row r="298" spans="1:3" x14ac:dyDescent="0.3">
      <c r="A298" s="13" t="s">
        <v>272</v>
      </c>
      <c r="B298" s="13">
        <v>310010143</v>
      </c>
      <c r="C298" s="14" t="str" cm="1">
        <f t="array" aca="1" ref="C298" ca="1">IFERROR(INDEX($A$1:$A$1984,SMALL(IFERROR(FIND(INDIRECT("保管單!c"&amp;CELL("row")),$A$1:$A$1984)^0*ROW($A$1:$A$1984),""),ROW(298:298))),"")</f>
        <v>微壓計</v>
      </c>
    </row>
    <row r="299" spans="1:3" x14ac:dyDescent="0.3">
      <c r="A299" s="13" t="s">
        <v>273</v>
      </c>
      <c r="B299" s="13">
        <v>310010156</v>
      </c>
      <c r="C299" s="14" t="str" cm="1">
        <f t="array" aca="1" ref="C299" ca="1">IFERROR(INDEX($A$1:$A$1984,SMALL(IFERROR(FIND(INDIRECT("保管單!c"&amp;CELL("row")),$A$1:$A$1984)^0*ROW($A$1:$A$1984),""),ROW(299:299))),"")</f>
        <v>風壓計</v>
      </c>
    </row>
    <row r="300" spans="1:3" x14ac:dyDescent="0.3">
      <c r="A300" s="13" t="s">
        <v>274</v>
      </c>
      <c r="B300" s="13">
        <v>310010165</v>
      </c>
      <c r="C300" s="14" t="str" cm="1">
        <f t="array" aca="1" ref="C300" ca="1">IFERROR(INDEX($A$1:$A$1984,SMALL(IFERROR(FIND(INDIRECT("保管單!c"&amp;CELL("row")),$A$1:$A$1984)^0*ROW($A$1:$A$1984),""),ROW(300:300))),"")</f>
        <v>空氣泵浦</v>
      </c>
    </row>
    <row r="301" spans="1:3" x14ac:dyDescent="0.3">
      <c r="A301" s="13" t="s">
        <v>275</v>
      </c>
      <c r="B301" s="13">
        <v>310010201</v>
      </c>
      <c r="C301" s="14" t="str" cm="1">
        <f t="array" aca="1" ref="C301" ca="1">IFERROR(INDEX($A$1:$A$1984,SMALL(IFERROR(FIND(INDIRECT("保管單!c"&amp;CELL("row")),$A$1:$A$1984)^0*ROW($A$1:$A$1984),""),ROW(301:301))),"")</f>
        <v>真空計</v>
      </c>
    </row>
    <row r="302" spans="1:3" x14ac:dyDescent="0.3">
      <c r="A302" s="13" t="s">
        <v>276</v>
      </c>
      <c r="B302" s="13">
        <v>310010203</v>
      </c>
      <c r="C302" s="14" t="str" cm="1">
        <f t="array" aca="1" ref="C302" ca="1">IFERROR(INDEX($A$1:$A$1984,SMALL(IFERROR(FIND(INDIRECT("保管單!c"&amp;CELL("row")),$A$1:$A$1984)^0*ROW($A$1:$A$1984),""),ROW(302:302))),"")</f>
        <v>真空控制器</v>
      </c>
    </row>
    <row r="303" spans="1:3" x14ac:dyDescent="0.3">
      <c r="A303" s="13" t="s">
        <v>277</v>
      </c>
      <c r="B303" s="13">
        <v>310010204</v>
      </c>
      <c r="C303" s="14" t="str" cm="1">
        <f t="array" aca="1" ref="C303" ca="1">IFERROR(INDEX($A$1:$A$1984,SMALL(IFERROR(FIND(INDIRECT("保管單!c"&amp;CELL("row")),$A$1:$A$1984)^0*ROW($A$1:$A$1984),""),ROW(303:303))),"")</f>
        <v>真空樣品傳輸系統</v>
      </c>
    </row>
    <row r="304" spans="1:3" x14ac:dyDescent="0.3">
      <c r="A304" s="13" t="s">
        <v>278</v>
      </c>
      <c r="B304" s="13">
        <v>310010207</v>
      </c>
      <c r="C304" s="14" t="str" cm="1">
        <f t="array" aca="1" ref="C304" ca="1">IFERROR(INDEX($A$1:$A$1984,SMALL(IFERROR(FIND(INDIRECT("保管單!c"&amp;CELL("row")),$A$1:$A$1984)^0*ROW($A$1:$A$1984),""),ROW(304:304))),"")</f>
        <v>真空幫浦</v>
      </c>
    </row>
    <row r="305" spans="1:3" x14ac:dyDescent="0.3">
      <c r="A305" s="13" t="s">
        <v>279</v>
      </c>
      <c r="B305" s="13">
        <v>310010209</v>
      </c>
      <c r="C305" s="14" t="str" cm="1">
        <f t="array" aca="1" ref="C305" ca="1">IFERROR(INDEX($A$1:$A$1984,SMALL(IFERROR(FIND(INDIRECT("保管單!c"&amp;CELL("row")),$A$1:$A$1984)^0*ROW($A$1:$A$1984),""),ROW(305:305))),"")</f>
        <v>超高真空門閥</v>
      </c>
    </row>
    <row r="306" spans="1:3" x14ac:dyDescent="0.3">
      <c r="A306" s="13" t="s">
        <v>280</v>
      </c>
      <c r="B306" s="13">
        <v>310010211</v>
      </c>
      <c r="C306" s="14" t="str" cm="1">
        <f t="array" aca="1" ref="C306" ca="1">IFERROR(INDEX($A$1:$A$1984,SMALL(IFERROR(FIND(INDIRECT("保管單!c"&amp;CELL("row")),$A$1:$A$1984)^0*ROW($A$1:$A$1984),""),ROW(306:306))),"")</f>
        <v>真空濃縮機</v>
      </c>
    </row>
    <row r="307" spans="1:3" x14ac:dyDescent="0.3">
      <c r="A307" s="13" t="s">
        <v>281</v>
      </c>
      <c r="B307" s="13">
        <v>310010212</v>
      </c>
      <c r="C307" s="14" t="str" cm="1">
        <f t="array" aca="1" ref="C307" ca="1">IFERROR(INDEX($A$1:$A$1984,SMALL(IFERROR(FIND(INDIRECT("保管單!c"&amp;CELL("row")),$A$1:$A$1984)^0*ROW($A$1:$A$1984),""),ROW(307:307))),"")</f>
        <v>真空系統</v>
      </c>
    </row>
    <row r="308" spans="1:3" x14ac:dyDescent="0.3">
      <c r="A308" s="13" t="s">
        <v>282</v>
      </c>
      <c r="B308" s="13">
        <v>310010214</v>
      </c>
      <c r="C308" s="14" t="str" cm="1">
        <f t="array" aca="1" ref="C308" ca="1">IFERROR(INDEX($A$1:$A$1984,SMALL(IFERROR(FIND(INDIRECT("保管單!c"&amp;CELL("row")),$A$1:$A$1984)^0*ROW($A$1:$A$1984),""),ROW(308:308))),"")</f>
        <v>真空蒸鍍系統</v>
      </c>
    </row>
    <row r="309" spans="1:3" x14ac:dyDescent="0.3">
      <c r="A309" s="13" t="s">
        <v>283</v>
      </c>
      <c r="B309" s="13">
        <v>310010222</v>
      </c>
      <c r="C309" s="14" t="str" cm="1">
        <f t="array" aca="1" ref="C309" ca="1">IFERROR(INDEX($A$1:$A$1984,SMALL(IFERROR(FIND(INDIRECT("保管單!c"&amp;CELL("row")),$A$1:$A$1984)^0*ROW($A$1:$A$1984),""),ROW(309:309))),"")</f>
        <v>減壓濃縮裝置</v>
      </c>
    </row>
    <row r="310" spans="1:3" x14ac:dyDescent="0.3">
      <c r="A310" s="13" t="s">
        <v>284</v>
      </c>
      <c r="B310" s="13">
        <v>310010223</v>
      </c>
      <c r="C310" s="14" t="str" cm="1">
        <f t="array" aca="1" ref="C310" ca="1">IFERROR(INDEX($A$1:$A$1984,SMALL(IFERROR(FIND(INDIRECT("保管單!c"&amp;CELL("row")),$A$1:$A$1984)^0*ROW($A$1:$A$1984),""),ROW(310:310))),"")</f>
        <v>排氣櫃</v>
      </c>
    </row>
    <row r="311" spans="1:3" x14ac:dyDescent="0.3">
      <c r="A311" s="13" t="s">
        <v>285</v>
      </c>
      <c r="B311" s="13">
        <v>310010226</v>
      </c>
      <c r="C311" s="14" t="str" cm="1">
        <f t="array" aca="1" ref="C311" ca="1">IFERROR(INDEX($A$1:$A$1984,SMALL(IFERROR(FIND(INDIRECT("保管單!c"&amp;CELL("row")),$A$1:$A$1984)^0*ROW($A$1:$A$1984),""),ROW(311:311))),"")</f>
        <v>真空擴散接合爐</v>
      </c>
    </row>
    <row r="312" spans="1:3" x14ac:dyDescent="0.3">
      <c r="A312" s="13" t="s">
        <v>1551</v>
      </c>
      <c r="B312" s="13">
        <v>310010227</v>
      </c>
      <c r="C312" s="14" t="str" cm="1">
        <f t="array" aca="1" ref="C312" ca="1">IFERROR(INDEX($A$1:$A$1984,SMALL(IFERROR(FIND(INDIRECT("保管單!c"&amp;CELL("row")),$A$1:$A$1984)^0*ROW($A$1:$A$1984),""),ROW(312:312))),"")</f>
        <v>蒸鍍源系統</v>
      </c>
    </row>
    <row r="313" spans="1:3" x14ac:dyDescent="0.3">
      <c r="A313" s="13" t="s">
        <v>286</v>
      </c>
      <c r="B313" s="13">
        <v>310010228</v>
      </c>
      <c r="C313" s="14" t="str" cm="1">
        <f t="array" aca="1" ref="C313" ca="1">IFERROR(INDEX($A$1:$A$1984,SMALL(IFERROR(FIND(INDIRECT("保管單!c"&amp;CELL("row")),$A$1:$A$1984)^0*ROW($A$1:$A$1984),""),ROW(313:313))),"")</f>
        <v>膜厚儀系統</v>
      </c>
    </row>
    <row r="314" spans="1:3" x14ac:dyDescent="0.3">
      <c r="A314" s="13" t="s">
        <v>287</v>
      </c>
      <c r="B314" s="13">
        <v>310010229</v>
      </c>
      <c r="C314" s="14" t="str" cm="1">
        <f t="array" aca="1" ref="C314" ca="1">IFERROR(INDEX($A$1:$A$1984,SMALL(IFERROR(FIND(INDIRECT("保管單!c"&amp;CELL("row")),$A$1:$A$1984)^0*ROW($A$1:$A$1984),""),ROW(314:314))),"")</f>
        <v>取向附生膜生長系統</v>
      </c>
    </row>
    <row r="315" spans="1:3" x14ac:dyDescent="0.3">
      <c r="A315" s="13" t="s">
        <v>288</v>
      </c>
      <c r="B315" s="13">
        <v>310020101</v>
      </c>
      <c r="C315" s="14" t="str" cm="1">
        <f t="array" aca="1" ref="C315" ca="1">IFERROR(INDEX($A$1:$A$1984,SMALL(IFERROR(FIND(INDIRECT("保管單!c"&amp;CELL("row")),$A$1:$A$1984)^0*ROW($A$1:$A$1984),""),ROW(315:315))),"")</f>
        <v>液面計</v>
      </c>
    </row>
    <row r="316" spans="1:3" x14ac:dyDescent="0.3">
      <c r="A316" s="13" t="s">
        <v>289</v>
      </c>
      <c r="B316" s="13">
        <v>310020103</v>
      </c>
      <c r="C316" s="14" t="str" cm="1">
        <f t="array" aca="1" ref="C316" ca="1">IFERROR(INDEX($A$1:$A$1984,SMALL(IFERROR(FIND(INDIRECT("保管單!c"&amp;CELL("row")),$A$1:$A$1984)^0*ROW($A$1:$A$1984),""),ROW(316:316))),"")</f>
        <v>液面控制器</v>
      </c>
    </row>
    <row r="317" spans="1:3" x14ac:dyDescent="0.3">
      <c r="A317" s="13" t="s">
        <v>290</v>
      </c>
      <c r="B317" s="13">
        <v>310020105</v>
      </c>
      <c r="C317" s="14" t="str" cm="1">
        <f t="array" aca="1" ref="C317" ca="1">IFERROR(INDEX($A$1:$A$1984,SMALL(IFERROR(FIND(INDIRECT("保管單!c"&amp;CELL("row")),$A$1:$A$1984)^0*ROW($A$1:$A$1984),""),ROW(317:317))),"")</f>
        <v>面位指示器</v>
      </c>
    </row>
    <row r="318" spans="1:3" x14ac:dyDescent="0.3">
      <c r="A318" s="13" t="s">
        <v>291</v>
      </c>
      <c r="B318" s="13">
        <v>310020120</v>
      </c>
      <c r="C318" s="14" t="str" cm="1">
        <f t="array" aca="1" ref="C318" ca="1">IFERROR(INDEX($A$1:$A$1984,SMALL(IFERROR(FIND(INDIRECT("保管單!c"&amp;CELL("row")),$A$1:$A$1984)^0*ROW($A$1:$A$1984),""),ROW(318:318))),"")</f>
        <v>水位計</v>
      </c>
    </row>
    <row r="319" spans="1:3" x14ac:dyDescent="0.3">
      <c r="A319" s="13" t="s">
        <v>292</v>
      </c>
      <c r="B319" s="13">
        <v>310020210</v>
      </c>
      <c r="C319" s="14" t="str" cm="1">
        <f t="array" aca="1" ref="C319" ca="1">IFERROR(INDEX($A$1:$A$1984,SMALL(IFERROR(FIND(INDIRECT("保管單!c"&amp;CELL("row")),$A$1:$A$1984)^0*ROW($A$1:$A$1984),""),ROW(319:319))),"")</f>
        <v>ＰＨ－１Ｏ１水位計</v>
      </c>
    </row>
    <row r="320" spans="1:3" x14ac:dyDescent="0.3">
      <c r="A320" s="13" t="s">
        <v>1552</v>
      </c>
      <c r="B320" s="13">
        <v>310030101</v>
      </c>
      <c r="C320" s="14" t="str" cm="1">
        <f t="array" aca="1" ref="C320" ca="1">IFERROR(INDEX($A$1:$A$1984,SMALL(IFERROR(FIND(INDIRECT("保管單!c"&amp;CELL("row")),$A$1:$A$1984)^0*ROW($A$1:$A$1984),""),ROW(320:320))),"")</f>
        <v>流量計</v>
      </c>
    </row>
    <row r="321" spans="1:3" x14ac:dyDescent="0.3">
      <c r="A321" s="13" t="s">
        <v>293</v>
      </c>
      <c r="B321" s="13">
        <v>310030102</v>
      </c>
      <c r="C321" s="14" t="str" cm="1">
        <f t="array" aca="1" ref="C321" ca="1">IFERROR(INDEX($A$1:$A$1984,SMALL(IFERROR(FIND(INDIRECT("保管單!c"&amp;CELL("row")),$A$1:$A$1984)^0*ROW($A$1:$A$1984),""),ROW(321:321))),"")</f>
        <v>流量記錄器</v>
      </c>
    </row>
    <row r="322" spans="1:3" x14ac:dyDescent="0.3">
      <c r="A322" s="13" t="s">
        <v>294</v>
      </c>
      <c r="B322" s="13">
        <v>310030103</v>
      </c>
      <c r="C322" s="14" t="str" cm="1">
        <f t="array" aca="1" ref="C322" ca="1">IFERROR(INDEX($A$1:$A$1984,SMALL(IFERROR(FIND(INDIRECT("保管單!c"&amp;CELL("row")),$A$1:$A$1984)^0*ROW($A$1:$A$1984),""),ROW(322:322))),"")</f>
        <v>流量控制器</v>
      </c>
    </row>
    <row r="323" spans="1:3" x14ac:dyDescent="0.3">
      <c r="A323" s="13" t="s">
        <v>295</v>
      </c>
      <c r="B323" s="13">
        <v>310030109</v>
      </c>
      <c r="C323" s="14" t="str" cm="1">
        <f t="array" aca="1" ref="C323" ca="1">IFERROR(INDEX($A$1:$A$1984,SMALL(IFERROR(FIND(INDIRECT("保管單!c"&amp;CELL("row")),$A$1:$A$1984)^0*ROW($A$1:$A$1984),""),ROW(323:323))),"")</f>
        <v>波高計</v>
      </c>
    </row>
    <row r="324" spans="1:3" x14ac:dyDescent="0.3">
      <c r="A324" s="13" t="s">
        <v>296</v>
      </c>
      <c r="B324" s="13">
        <v>310030115</v>
      </c>
      <c r="C324" s="14" t="str" cm="1">
        <f t="array" aca="1" ref="C324" ca="1">IFERROR(INDEX($A$1:$A$1984,SMALL(IFERROR(FIND(INDIRECT("保管單!c"&amp;CELL("row")),$A$1:$A$1984)^0*ROW($A$1:$A$1984),""),ROW(324:324))),"")</f>
        <v>流體流動裝置</v>
      </c>
    </row>
    <row r="325" spans="1:3" x14ac:dyDescent="0.3">
      <c r="A325" s="13" t="s">
        <v>297</v>
      </c>
      <c r="B325" s="13">
        <v>310030117</v>
      </c>
      <c r="C325" s="14" t="str" cm="1">
        <f t="array" aca="1" ref="C325" ca="1">IFERROR(INDEX($A$1:$A$1984,SMALL(IFERROR(FIND(INDIRECT("保管單!c"&amp;CELL("row")),$A$1:$A$1984)^0*ROW($A$1:$A$1984),""),ROW(325:325))),"")</f>
        <v>水流抽氣器(機)</v>
      </c>
    </row>
    <row r="326" spans="1:3" x14ac:dyDescent="0.3">
      <c r="A326" s="13" t="s">
        <v>298</v>
      </c>
      <c r="B326" s="13">
        <v>310030119</v>
      </c>
      <c r="C326" s="14" t="str" cm="1">
        <f t="array" aca="1" ref="C326" ca="1">IFERROR(INDEX($A$1:$A$1984,SMALL(IFERROR(FIND(INDIRECT("保管單!c"&amp;CELL("row")),$A$1:$A$1984)^0*ROW($A$1:$A$1984),""),ROW(326:326))),"")</f>
        <v>電磁流速計</v>
      </c>
    </row>
    <row r="327" spans="1:3" x14ac:dyDescent="0.3">
      <c r="A327" s="13" t="s">
        <v>299</v>
      </c>
      <c r="B327" s="13">
        <v>310030201</v>
      </c>
      <c r="C327" s="14" t="str" cm="1">
        <f t="array" aca="1" ref="C327" ca="1">IFERROR(INDEX($A$1:$A$1984,SMALL(IFERROR(FIND(INDIRECT("保管單!c"&amp;CELL("row")),$A$1:$A$1984)^0*ROW($A$1:$A$1984),""),ROW(327:327))),"")</f>
        <v>流速計</v>
      </c>
    </row>
    <row r="328" spans="1:3" x14ac:dyDescent="0.3">
      <c r="A328" s="13" t="s">
        <v>300</v>
      </c>
      <c r="B328" s="13">
        <v>310030202</v>
      </c>
      <c r="C328" s="14" t="str" cm="1">
        <f t="array" aca="1" ref="C328" ca="1">IFERROR(INDEX($A$1:$A$1984,SMALL(IFERROR(FIND(INDIRECT("保管單!c"&amp;CELL("row")),$A$1:$A$1984)^0*ROW($A$1:$A$1984),""),ROW(328:328))),"")</f>
        <v>速度計</v>
      </c>
    </row>
    <row r="329" spans="1:3" x14ac:dyDescent="0.3">
      <c r="A329" s="13" t="s">
        <v>301</v>
      </c>
      <c r="B329" s="13">
        <v>310030203</v>
      </c>
      <c r="C329" s="14" t="str" cm="1">
        <f t="array" aca="1" ref="C329" ca="1">IFERROR(INDEX($A$1:$A$1984,SMALL(IFERROR(FIND(INDIRECT("保管單!c"&amp;CELL("row")),$A$1:$A$1984)^0*ROW($A$1:$A$1984),""),ROW(329:329))),"")</f>
        <v>加速儀</v>
      </c>
    </row>
    <row r="330" spans="1:3" x14ac:dyDescent="0.3">
      <c r="A330" s="13" t="s">
        <v>302</v>
      </c>
      <c r="B330" s="13">
        <v>310030204</v>
      </c>
      <c r="C330" s="14" t="str" cm="1">
        <f t="array" aca="1" ref="C330" ca="1">IFERROR(INDEX($A$1:$A$1984,SMALL(IFERROR(FIND(INDIRECT("保管單!c"&amp;CELL("row")),$A$1:$A$1984)^0*ROW($A$1:$A$1984),""),ROW(330:330))),"")</f>
        <v>熱膜流速儀</v>
      </c>
    </row>
    <row r="331" spans="1:3" x14ac:dyDescent="0.3">
      <c r="A331" s="13" t="s">
        <v>303</v>
      </c>
      <c r="B331" s="13">
        <v>310030205</v>
      </c>
      <c r="C331" s="14" t="str" cm="1">
        <f t="array" aca="1" ref="C331" ca="1">IFERROR(INDEX($A$1:$A$1984,SMALL(IFERROR(FIND(INDIRECT("保管單!c"&amp;CELL("row")),$A$1:$A$1984)^0*ROW($A$1:$A$1984),""),ROW(331:331))),"")</f>
        <v>風洞</v>
      </c>
    </row>
    <row r="332" spans="1:3" x14ac:dyDescent="0.3">
      <c r="A332" s="13" t="s">
        <v>304</v>
      </c>
      <c r="B332" s="13">
        <v>310030206</v>
      </c>
      <c r="C332" s="14" t="str" cm="1">
        <f t="array" aca="1" ref="C332" ca="1">IFERROR(INDEX($A$1:$A$1984,SMALL(IFERROR(FIND(INDIRECT("保管單!c"&amp;CELL("row")),$A$1:$A$1984)^0*ROW($A$1:$A$1984),""),ROW(332:332))),"")</f>
        <v>流體化床</v>
      </c>
    </row>
    <row r="333" spans="1:3" x14ac:dyDescent="0.3">
      <c r="A333" s="13" t="s">
        <v>305</v>
      </c>
      <c r="B333" s="13">
        <v>310030207</v>
      </c>
      <c r="C333" s="14" t="str" cm="1">
        <f t="array" aca="1" ref="C333" ca="1">IFERROR(INDEX($A$1:$A$1984,SMALL(IFERROR(FIND(INDIRECT("保管單!c"&amp;CELL("row")),$A$1:$A$1984)^0*ROW($A$1:$A$1984),""),ROW(333:333))),"")</f>
        <v>流射實驗器</v>
      </c>
    </row>
    <row r="334" spans="1:3" x14ac:dyDescent="0.3">
      <c r="A334" s="13" t="s">
        <v>306</v>
      </c>
      <c r="B334" s="13">
        <v>310030208</v>
      </c>
      <c r="C334" s="14" t="str" cm="1">
        <f t="array" aca="1" ref="C334" ca="1">IFERROR(INDEX($A$1:$A$1984,SMALL(IFERROR(FIND(INDIRECT("保管單!c"&amp;CELL("row")),$A$1:$A$1984)^0*ROW($A$1:$A$1984),""),ROW(334:334))),"")</f>
        <v>自由強制對流試驗儀</v>
      </c>
    </row>
    <row r="335" spans="1:3" x14ac:dyDescent="0.3">
      <c r="A335" s="13" t="s">
        <v>307</v>
      </c>
      <c r="B335" s="13">
        <v>310030209</v>
      </c>
      <c r="C335" s="14" t="str" cm="1">
        <f t="array" aca="1" ref="C335" ca="1">IFERROR(INDEX($A$1:$A$1984,SMALL(IFERROR(FIND(INDIRECT("保管單!c"&amp;CELL("row")),$A$1:$A$1984)^0*ROW($A$1:$A$1984),""),ROW(335:335))),"")</f>
        <v>風洞儀器附件</v>
      </c>
    </row>
    <row r="336" spans="1:3" x14ac:dyDescent="0.3">
      <c r="A336" s="13" t="s">
        <v>308</v>
      </c>
      <c r="B336" s="13">
        <v>310030210</v>
      </c>
      <c r="C336" s="14" t="str" cm="1">
        <f t="array" aca="1" ref="C336" ca="1">IFERROR(INDEX($A$1:$A$1984,SMALL(IFERROR(FIND(INDIRECT("保管單!c"&amp;CELL("row")),$A$1:$A$1984)^0*ROW($A$1:$A$1984),""),ROW(336:336))),"")</f>
        <v>測速儀</v>
      </c>
    </row>
    <row r="337" spans="1:3" x14ac:dyDescent="0.3">
      <c r="A337" s="13" t="s">
        <v>309</v>
      </c>
      <c r="B337" s="13">
        <v>310030211</v>
      </c>
      <c r="C337" s="14" t="str" cm="1">
        <f t="array" aca="1" ref="C337" ca="1">IFERROR(INDEX($A$1:$A$1984,SMALL(IFERROR(FIND(INDIRECT("保管單!c"&amp;CELL("row")),$A$1:$A$1984)^0*ROW($A$1:$A$1984),""),ROW(337:337))),"")</f>
        <v>風向儀</v>
      </c>
    </row>
    <row r="338" spans="1:3" x14ac:dyDescent="0.3">
      <c r="A338" s="13" t="s">
        <v>310</v>
      </c>
      <c r="B338" s="13">
        <v>310030212</v>
      </c>
      <c r="C338" s="14" t="str" cm="1">
        <f t="array" aca="1" ref="C338" ca="1">IFERROR(INDEX($A$1:$A$1984,SMALL(IFERROR(FIND(INDIRECT("保管單!c"&amp;CELL("row")),$A$1:$A$1984)^0*ROW($A$1:$A$1984),""),ROW(338:338))),"")</f>
        <v>轉速儀</v>
      </c>
    </row>
    <row r="339" spans="1:3" x14ac:dyDescent="0.3">
      <c r="A339" s="13" t="s">
        <v>311</v>
      </c>
      <c r="B339" s="13">
        <v>310030213</v>
      </c>
      <c r="C339" s="14" t="str" cm="1">
        <f t="array" aca="1" ref="C339" ca="1">IFERROR(INDEX($A$1:$A$1984,SMALL(IFERROR(FIND(INDIRECT("保管單!c"&amp;CELL("row")),$A$1:$A$1984)^0*ROW($A$1:$A$1984),""),ROW(339:339))),"")</f>
        <v>隧道通風模型</v>
      </c>
    </row>
    <row r="340" spans="1:3" x14ac:dyDescent="0.3">
      <c r="A340" s="13" t="s">
        <v>312</v>
      </c>
      <c r="B340" s="13">
        <v>310030214</v>
      </c>
      <c r="C340" s="14" t="str" cm="1">
        <f t="array" aca="1" ref="C340" ca="1">IFERROR(INDEX($A$1:$A$1984,SMALL(IFERROR(FIND(INDIRECT("保管單!c"&amp;CELL("row")),$A$1:$A$1984)^0*ROW($A$1:$A$1984),""),ROW(340:340))),"")</f>
        <v>熱探針流速儀</v>
      </c>
    </row>
    <row r="341" spans="1:3" x14ac:dyDescent="0.3">
      <c r="A341" s="13" t="s">
        <v>313</v>
      </c>
      <c r="B341" s="13">
        <v>310030215</v>
      </c>
      <c r="C341" s="14" t="str" cm="1">
        <f t="array" aca="1" ref="C341" ca="1">IFERROR(INDEX($A$1:$A$1984,SMALL(IFERROR(FIND(INDIRECT("保管單!c"&amp;CELL("row")),$A$1:$A$1984)^0*ROW($A$1:$A$1984),""),ROW(341:341))),"")</f>
        <v>熱探針校正器</v>
      </c>
    </row>
    <row r="342" spans="1:3" x14ac:dyDescent="0.3">
      <c r="A342" s="13" t="s">
        <v>314</v>
      </c>
      <c r="B342" s="13">
        <v>310030216</v>
      </c>
      <c r="C342" s="14" t="str" cm="1">
        <f t="array" aca="1" ref="C342" ca="1">IFERROR(INDEX($A$1:$A$1984,SMALL(IFERROR(FIND(INDIRECT("保管單!c"&amp;CELL("row")),$A$1:$A$1984)^0*ROW($A$1:$A$1984),""),ROW(342:342))),"")</f>
        <v>加速計</v>
      </c>
    </row>
    <row r="343" spans="1:3" x14ac:dyDescent="0.3">
      <c r="A343" s="13" t="s">
        <v>315</v>
      </c>
      <c r="B343" s="13">
        <v>310030217</v>
      </c>
      <c r="C343" s="14" t="str" cm="1">
        <f t="array" aca="1" ref="C343" ca="1">IFERROR(INDEX($A$1:$A$1984,SMALL(IFERROR(FIND(INDIRECT("保管單!c"&amp;CELL("row")),$A$1:$A$1984)^0*ROW($A$1:$A$1984),""),ROW(343:343))),"")</f>
        <v>實驗架構模型</v>
      </c>
    </row>
    <row r="344" spans="1:3" x14ac:dyDescent="0.3">
      <c r="A344" s="13" t="s">
        <v>316</v>
      </c>
      <c r="B344" s="13">
        <v>310030218</v>
      </c>
      <c r="C344" s="14" t="str" cm="1">
        <f t="array" aca="1" ref="C344" ca="1">IFERROR(INDEX($A$1:$A$1984,SMALL(IFERROR(FIND(INDIRECT("保管單!c"&amp;CELL("row")),$A$1:$A$1984)^0*ROW($A$1:$A$1984),""),ROW(344:344))),"")</f>
        <v>齒輪機構</v>
      </c>
    </row>
    <row r="345" spans="1:3" x14ac:dyDescent="0.3">
      <c r="A345" s="13" t="s">
        <v>317</v>
      </c>
      <c r="B345" s="13">
        <v>310030219</v>
      </c>
      <c r="C345" s="14" t="str" cm="1">
        <f t="array" aca="1" ref="C345" ca="1">IFERROR(INDEX($A$1:$A$1984,SMALL(IFERROR(FIND(INDIRECT("保管單!c"&amp;CELL("row")),$A$1:$A$1984)^0*ROW($A$1:$A$1984),""),ROW(345:345))),"")</f>
        <v>連桿機構</v>
      </c>
    </row>
    <row r="346" spans="1:3" x14ac:dyDescent="0.3">
      <c r="A346" s="13" t="s">
        <v>318</v>
      </c>
      <c r="B346" s="13">
        <v>310030220</v>
      </c>
      <c r="C346" s="14" t="str" cm="1">
        <f t="array" aca="1" ref="C346" ca="1">IFERROR(INDEX($A$1:$A$1984,SMALL(IFERROR(FIND(INDIRECT("保管單!c"&amp;CELL("row")),$A$1:$A$1984)^0*ROW($A$1:$A$1984),""),ROW(346:346))),"")</f>
        <v>風速計</v>
      </c>
    </row>
    <row r="347" spans="1:3" x14ac:dyDescent="0.3">
      <c r="A347" s="13" t="s">
        <v>319</v>
      </c>
      <c r="B347" s="13">
        <v>310030222</v>
      </c>
      <c r="C347" s="14" t="str" cm="1">
        <f t="array" aca="1" ref="C347" ca="1">IFERROR(INDEX($A$1:$A$1984,SMALL(IFERROR(FIND(INDIRECT("保管單!c"&amp;CELL("row")),$A$1:$A$1984)^0*ROW($A$1:$A$1984),""),ROW(347:347))),"")</f>
        <v>實驗模型</v>
      </c>
    </row>
    <row r="348" spans="1:3" x14ac:dyDescent="0.3">
      <c r="A348" s="13" t="s">
        <v>320</v>
      </c>
      <c r="B348" s="13">
        <v>310030309</v>
      </c>
      <c r="C348" s="14" t="str" cm="1">
        <f t="array" aca="1" ref="C348" ca="1">IFERROR(INDEX($A$1:$A$1984,SMALL(IFERROR(FIND(INDIRECT("保管單!c"&amp;CELL("row")),$A$1:$A$1984)^0*ROW($A$1:$A$1984),""),ROW(348:348))),"")</f>
        <v>應力動力控制器</v>
      </c>
    </row>
    <row r="349" spans="1:3" x14ac:dyDescent="0.3">
      <c r="A349" s="13" t="s">
        <v>1553</v>
      </c>
      <c r="B349" s="13">
        <v>310030310</v>
      </c>
      <c r="C349" s="14" t="str" cm="1">
        <f t="array" aca="1" ref="C349" ca="1">IFERROR(INDEX($A$1:$A$1984,SMALL(IFERROR(FIND(INDIRECT("保管單!c"&amp;CELL("row")),$A$1:$A$1984)^0*ROW($A$1:$A$1984),""),ROW(349:349))),"")</f>
        <v>動力計</v>
      </c>
    </row>
    <row r="350" spans="1:3" x14ac:dyDescent="0.3">
      <c r="A350" s="13" t="s">
        <v>321</v>
      </c>
      <c r="B350" s="13">
        <v>310040101</v>
      </c>
      <c r="C350" s="14" t="str" cm="1">
        <f t="array" aca="1" ref="C350" ca="1">IFERROR(INDEX($A$1:$A$1984,SMALL(IFERROR(FIND(INDIRECT("保管單!c"&amp;CELL("row")),$A$1:$A$1984)^0*ROW($A$1:$A$1984),""),ROW(350:350))),"")</f>
        <v>熱電偶溫度指示器</v>
      </c>
    </row>
    <row r="351" spans="1:3" x14ac:dyDescent="0.3">
      <c r="A351" s="13" t="s">
        <v>1554</v>
      </c>
      <c r="B351" s="13">
        <v>310040103</v>
      </c>
      <c r="C351" s="14" t="str" cm="1">
        <f t="array" aca="1" ref="C351" ca="1">IFERROR(INDEX($A$1:$A$1984,SMALL(IFERROR(FIND(INDIRECT("保管單!c"&amp;CELL("row")),$A$1:$A$1984)^0*ROW($A$1:$A$1984),""),ROW(351:351))),"")</f>
        <v>溫度控制器</v>
      </c>
    </row>
    <row r="352" spans="1:3" x14ac:dyDescent="0.3">
      <c r="A352" s="13" t="s">
        <v>322</v>
      </c>
      <c r="B352" s="13">
        <v>310040104</v>
      </c>
      <c r="C352" s="14" t="str" cm="1">
        <f t="array" aca="1" ref="C352" ca="1">IFERROR(INDEX($A$1:$A$1984,SMALL(IFERROR(FIND(INDIRECT("保管單!c"&amp;CELL("row")),$A$1:$A$1984)^0*ROW($A$1:$A$1984),""),ROW(352:352))),"")</f>
        <v>溫度記錄器</v>
      </c>
    </row>
    <row r="353" spans="1:3" x14ac:dyDescent="0.3">
      <c r="A353" s="13" t="s">
        <v>323</v>
      </c>
      <c r="B353" s="13">
        <v>310040105</v>
      </c>
      <c r="C353" s="14" t="str" cm="1">
        <f t="array" aca="1" ref="C353" ca="1">IFERROR(INDEX($A$1:$A$1984,SMALL(IFERROR(FIND(INDIRECT("保管單!c"&amp;CELL("row")),$A$1:$A$1984)^0*ROW($A$1:$A$1984),""),ROW(353:353))),"")</f>
        <v>溫度測定儀</v>
      </c>
    </row>
    <row r="354" spans="1:3" x14ac:dyDescent="0.3">
      <c r="A354" s="13" t="s">
        <v>324</v>
      </c>
      <c r="B354" s="13">
        <v>310040106</v>
      </c>
      <c r="C354" s="14" t="str" cm="1">
        <f t="array" aca="1" ref="C354" ca="1">IFERROR(INDEX($A$1:$A$1984,SMALL(IFERROR(FIND(INDIRECT("保管單!c"&amp;CELL("row")),$A$1:$A$1984)^0*ROW($A$1:$A$1984),""),ROW(354:354))),"")</f>
        <v>地球儀</v>
      </c>
    </row>
    <row r="355" spans="1:3" x14ac:dyDescent="0.3">
      <c r="A355" s="13" t="s">
        <v>1555</v>
      </c>
      <c r="B355" s="13">
        <v>310040109</v>
      </c>
      <c r="C355" s="14" t="str" cm="1">
        <f t="array" aca="1" ref="C355" ca="1">IFERROR(INDEX($A$1:$A$1984,SMALL(IFERROR(FIND(INDIRECT("保管單!c"&amp;CELL("row")),$A$1:$A$1984)^0*ROW($A$1:$A$1984),""),ROW(355:355))),"")</f>
        <v>卡達溫度計</v>
      </c>
    </row>
    <row r="356" spans="1:3" x14ac:dyDescent="0.3">
      <c r="A356" s="13" t="s">
        <v>325</v>
      </c>
      <c r="B356" s="13">
        <v>310040110</v>
      </c>
      <c r="C356" s="14" t="str" cm="1">
        <f t="array" aca="1" ref="C356" ca="1">IFERROR(INDEX($A$1:$A$1984,SMALL(IFERROR(FIND(INDIRECT("保管單!c"&amp;CELL("row")),$A$1:$A$1984)^0*ROW($A$1:$A$1984),""),ROW(356:356))),"")</f>
        <v>特殊溫度計</v>
      </c>
    </row>
    <row r="357" spans="1:3" x14ac:dyDescent="0.3">
      <c r="A357" s="13" t="s">
        <v>1556</v>
      </c>
      <c r="B357" s="13">
        <v>310040112</v>
      </c>
      <c r="C357" s="14" t="str" cm="1">
        <f t="array" aca="1" ref="C357" ca="1">IFERROR(INDEX($A$1:$A$1984,SMALL(IFERROR(FIND(INDIRECT("保管單!c"&amp;CELL("row")),$A$1:$A$1984)^0*ROW($A$1:$A$1984),""),ROW(357:357))),"")</f>
        <v>測距儀</v>
      </c>
    </row>
    <row r="358" spans="1:3" x14ac:dyDescent="0.3">
      <c r="A358" s="13" t="s">
        <v>326</v>
      </c>
      <c r="B358" s="13">
        <v>310040113</v>
      </c>
      <c r="C358" s="14" t="str" cm="1">
        <f t="array" aca="1" ref="C358" ca="1">IFERROR(INDEX($A$1:$A$1984,SMALL(IFERROR(FIND(INDIRECT("保管單!c"&amp;CELL("row")),$A$1:$A$1984)^0*ROW($A$1:$A$1984),""),ROW(358:358))),"")</f>
        <v>紅外線測距儀</v>
      </c>
    </row>
    <row r="359" spans="1:3" x14ac:dyDescent="0.3">
      <c r="A359" s="13" t="s">
        <v>1557</v>
      </c>
      <c r="B359" s="13">
        <v>310040114</v>
      </c>
      <c r="C359" s="14" t="str" cm="1">
        <f t="array" aca="1" ref="C359" ca="1">IFERROR(INDEX($A$1:$A$1984,SMALL(IFERROR(FIND(INDIRECT("保管單!c"&amp;CELL("row")),$A$1:$A$1984)^0*ROW($A$1:$A$1984),""),ROW(359:359))),"")</f>
        <v>紅外線測溫儀</v>
      </c>
    </row>
    <row r="360" spans="1:3" x14ac:dyDescent="0.3">
      <c r="A360" s="13" t="s">
        <v>327</v>
      </c>
      <c r="B360" s="13">
        <v>310040115</v>
      </c>
      <c r="C360" s="14" t="str" cm="1">
        <f t="array" aca="1" ref="C360" ca="1">IFERROR(INDEX($A$1:$A$1984,SMALL(IFERROR(FIND(INDIRECT("保管單!c"&amp;CELL("row")),$A$1:$A$1984)^0*ROW($A$1:$A$1984),""),ROW(360:360))),"")</f>
        <v>地溫計</v>
      </c>
    </row>
    <row r="361" spans="1:3" x14ac:dyDescent="0.3">
      <c r="A361" s="13" t="s">
        <v>328</v>
      </c>
      <c r="B361" s="13">
        <v>310040116</v>
      </c>
      <c r="C361" s="14" t="str" cm="1">
        <f t="array" aca="1" ref="C361" ca="1">IFERROR(INDEX($A$1:$A$1984,SMALL(IFERROR(FIND(INDIRECT("保管單!c"&amp;CELL("row")),$A$1:$A$1984)^0*ROW($A$1:$A$1984),""),ROW(361:361))),"")</f>
        <v>恆溫調節器</v>
      </c>
    </row>
    <row r="362" spans="1:3" x14ac:dyDescent="0.3">
      <c r="A362" s="13" t="s">
        <v>329</v>
      </c>
      <c r="B362" s="13">
        <v>310040125</v>
      </c>
      <c r="C362" s="14" t="str" cm="1">
        <f t="array" aca="1" ref="C362" ca="1">IFERROR(INDEX($A$1:$A$1984,SMALL(IFERROR(FIND(INDIRECT("保管單!c"&amp;CELL("row")),$A$1:$A$1984)^0*ROW($A$1:$A$1984),""),ROW(362:362))),"")</f>
        <v>電子自動溫濕度計</v>
      </c>
    </row>
    <row r="363" spans="1:3" x14ac:dyDescent="0.3">
      <c r="A363" s="13" t="s">
        <v>330</v>
      </c>
      <c r="B363" s="13">
        <v>310040126</v>
      </c>
      <c r="C363" s="14" t="str" cm="1">
        <f t="array" aca="1" ref="C363" ca="1">IFERROR(INDEX($A$1:$A$1984,SMALL(IFERROR(FIND(INDIRECT("保管單!c"&amp;CELL("row")),$A$1:$A$1984)^0*ROW($A$1:$A$1984),""),ROW(363:363))),"")</f>
        <v>數字溫度顯示器</v>
      </c>
    </row>
    <row r="364" spans="1:3" x14ac:dyDescent="0.3">
      <c r="A364" s="13" t="s">
        <v>331</v>
      </c>
      <c r="B364" s="13">
        <v>310040156</v>
      </c>
      <c r="C364" s="14" t="str" cm="1">
        <f t="array" aca="1" ref="C364" ca="1">IFERROR(INDEX($A$1:$A$1984,SMALL(IFERROR(FIND(INDIRECT("保管單!c"&amp;CELL("row")),$A$1:$A$1984)^0*ROW($A$1:$A$1984),""),ROW(364:364))),"")</f>
        <v>電熱偶校正試驗台</v>
      </c>
    </row>
    <row r="365" spans="1:3" x14ac:dyDescent="0.3">
      <c r="A365" s="13" t="s">
        <v>332</v>
      </c>
      <c r="B365" s="13">
        <v>310040157</v>
      </c>
      <c r="C365" s="14" t="str" cm="1">
        <f t="array" aca="1" ref="C365" ca="1">IFERROR(INDEX($A$1:$A$1984,SMALL(IFERROR(FIND(INDIRECT("保管單!c"&amp;CELL("row")),$A$1:$A$1984)^0*ROW($A$1:$A$1984),""),ROW(365:365))),"")</f>
        <v>電熱壓縮成型試驗機</v>
      </c>
    </row>
    <row r="366" spans="1:3" x14ac:dyDescent="0.3">
      <c r="A366" s="13" t="s">
        <v>333</v>
      </c>
      <c r="B366" s="13">
        <v>310040203</v>
      </c>
      <c r="C366" s="14" t="str" cm="1">
        <f t="array" aca="1" ref="C366" ca="1">IFERROR(INDEX($A$1:$A$1984,SMALL(IFERROR(FIND(INDIRECT("保管單!c"&amp;CELL("row")),$A$1:$A$1984)^0*ROW($A$1:$A$1984),""),ROW(366:366))),"")</f>
        <v>融點測定器</v>
      </c>
    </row>
    <row r="367" spans="1:3" x14ac:dyDescent="0.3">
      <c r="A367" s="13" t="s">
        <v>1258</v>
      </c>
      <c r="B367" s="13">
        <v>310040209</v>
      </c>
      <c r="C367" s="14" t="str" cm="1">
        <f t="array" aca="1" ref="C367" ca="1">IFERROR(INDEX($A$1:$A$1984,SMALL(IFERROR(FIND(INDIRECT("保管單!c"&amp;CELL("row")),$A$1:$A$1984)^0*ROW($A$1:$A$1984),""),ROW(367:367))),"")</f>
        <v>電熱器</v>
      </c>
    </row>
    <row r="368" spans="1:3" x14ac:dyDescent="0.3">
      <c r="A368" s="13" t="s">
        <v>334</v>
      </c>
      <c r="B368" s="13">
        <v>310040213</v>
      </c>
      <c r="C368" s="14" t="str" cm="1">
        <f t="array" aca="1" ref="C368" ca="1">IFERROR(INDEX($A$1:$A$1984,SMALL(IFERROR(FIND(INDIRECT("保管單!c"&amp;CELL("row")),$A$1:$A$1984)^0*ROW($A$1:$A$1984),""),ROW(368:368))),"")</f>
        <v>低溫系統</v>
      </c>
    </row>
    <row r="369" spans="1:3" x14ac:dyDescent="0.3">
      <c r="A369" s="13" t="s">
        <v>1558</v>
      </c>
      <c r="B369" s="13">
        <v>310040228</v>
      </c>
      <c r="C369" s="14" t="str" cm="1">
        <f t="array" aca="1" ref="C369" ca="1">IFERROR(INDEX($A$1:$A$1984,SMALL(IFERROR(FIND(INDIRECT("保管單!c"&amp;CELL("row")),$A$1:$A$1984)^0*ROW($A$1:$A$1984),""),ROW(369:369))),"")</f>
        <v>鍍膜系統</v>
      </c>
    </row>
    <row r="370" spans="1:3" x14ac:dyDescent="0.3">
      <c r="A370" s="13" t="s">
        <v>335</v>
      </c>
      <c r="B370" s="13">
        <v>310040229</v>
      </c>
      <c r="C370" s="14" t="str" cm="1">
        <f t="array" aca="1" ref="C370" ca="1">IFERROR(INDEX($A$1:$A$1984,SMALL(IFERROR(FIND(INDIRECT("保管單!c"&amp;CELL("row")),$A$1:$A$1984)^0*ROW($A$1:$A$1984),""),ROW(370:370))),"")</f>
        <v>溫熱脫附裝置</v>
      </c>
    </row>
    <row r="371" spans="1:3" x14ac:dyDescent="0.3">
      <c r="A371" s="13" t="s">
        <v>1559</v>
      </c>
      <c r="B371" s="13">
        <v>310040230</v>
      </c>
      <c r="C371" s="14" t="str" cm="1">
        <f t="array" aca="1" ref="C371" ca="1">IFERROR(INDEX($A$1:$A$1984,SMALL(IFERROR(FIND(INDIRECT("保管單!c"&amp;CELL("row")),$A$1:$A$1984)^0*ROW($A$1:$A$1984),""),ROW(371:371))),"")</f>
        <v>量測系統</v>
      </c>
    </row>
    <row r="372" spans="1:3" x14ac:dyDescent="0.3">
      <c r="A372" s="13" t="s">
        <v>336</v>
      </c>
      <c r="B372" s="13">
        <v>310040231</v>
      </c>
      <c r="C372" s="14" t="str" cm="1">
        <f t="array" aca="1" ref="C372" ca="1">IFERROR(INDEX($A$1:$A$1984,SMALL(IFERROR(FIND(INDIRECT("保管單!c"&amp;CELL("row")),$A$1:$A$1984)^0*ROW($A$1:$A$1984),""),ROW(372:372))),"")</f>
        <v>低溫保存盒</v>
      </c>
    </row>
    <row r="373" spans="1:3" x14ac:dyDescent="0.3">
      <c r="A373" s="13" t="s">
        <v>337</v>
      </c>
      <c r="B373" s="13">
        <v>310040301</v>
      </c>
      <c r="C373" s="14" t="str" cm="1">
        <f t="array" aca="1" ref="C373" ca="1">IFERROR(INDEX($A$1:$A$1984,SMALL(IFERROR(FIND(INDIRECT("保管單!c"&amp;CELL("row")),$A$1:$A$1984)^0*ROW($A$1:$A$1984),""),ROW(373:373))),"")</f>
        <v>恆溫水槽</v>
      </c>
    </row>
    <row r="374" spans="1:3" x14ac:dyDescent="0.3">
      <c r="A374" s="13" t="s">
        <v>338</v>
      </c>
      <c r="B374" s="13">
        <v>310040303</v>
      </c>
      <c r="C374" s="14" t="str" cm="1">
        <f t="array" aca="1" ref="C374" ca="1">IFERROR(INDEX($A$1:$A$1984,SMALL(IFERROR(FIND(INDIRECT("保管單!c"&amp;CELL("row")),$A$1:$A$1984)^0*ROW($A$1:$A$1984),""),ROW(374:374))),"")</f>
        <v>液化槽</v>
      </c>
    </row>
    <row r="375" spans="1:3" x14ac:dyDescent="0.3">
      <c r="A375" s="13" t="s">
        <v>339</v>
      </c>
      <c r="B375" s="13">
        <v>310040304</v>
      </c>
      <c r="C375" s="14" t="str" cm="1">
        <f t="array" aca="1" ref="C375" ca="1">IFERROR(INDEX($A$1:$A$1984,SMALL(IFERROR(FIND(INDIRECT("保管單!c"&amp;CELL("row")),$A$1:$A$1984)^0*ROW($A$1:$A$1984),""),ROW(375:375))),"")</f>
        <v>恆溫箱</v>
      </c>
    </row>
    <row r="376" spans="1:3" x14ac:dyDescent="0.3">
      <c r="A376" s="13" t="s">
        <v>340</v>
      </c>
      <c r="B376" s="13">
        <v>310040305</v>
      </c>
      <c r="C376" s="14" t="str" cm="1">
        <f t="array" aca="1" ref="C376" ca="1">IFERROR(INDEX($A$1:$A$1984,SMALL(IFERROR(FIND(INDIRECT("保管單!c"&amp;CELL("row")),$A$1:$A$1984)^0*ROW($A$1:$A$1984),""),ROW(376:376))),"")</f>
        <v>恆電位恆電流儀</v>
      </c>
    </row>
    <row r="377" spans="1:3" x14ac:dyDescent="0.3">
      <c r="A377" s="13" t="s">
        <v>341</v>
      </c>
      <c r="B377" s="13">
        <v>310040308</v>
      </c>
      <c r="C377" s="14" t="str" cm="1">
        <f t="array" aca="1" ref="C377" ca="1">IFERROR(INDEX($A$1:$A$1984,SMALL(IFERROR(FIND(INDIRECT("保管單!c"&amp;CELL("row")),$A$1:$A$1984)^0*ROW($A$1:$A$1984),""),ROW(377:377))),"")</f>
        <v>高溫爐</v>
      </c>
    </row>
    <row r="378" spans="1:3" x14ac:dyDescent="0.3">
      <c r="A378" s="13" t="s">
        <v>342</v>
      </c>
      <c r="B378" s="13">
        <v>310040323</v>
      </c>
      <c r="C378" s="14" t="str" cm="1">
        <f t="array" aca="1" ref="C378" ca="1">IFERROR(INDEX($A$1:$A$1984,SMALL(IFERROR(FIND(INDIRECT("保管單!c"&amp;CELL("row")),$A$1:$A$1984)^0*ROW($A$1:$A$1984),""),ROW(378:378))),"")</f>
        <v>加熱裝置</v>
      </c>
    </row>
    <row r="379" spans="1:3" x14ac:dyDescent="0.3">
      <c r="A379" s="13" t="s">
        <v>343</v>
      </c>
      <c r="B379" s="13">
        <v>310040331</v>
      </c>
      <c r="C379" s="14" t="str" cm="1">
        <f t="array" aca="1" ref="C379" ca="1">IFERROR(INDEX($A$1:$A$1984,SMALL(IFERROR(FIND(INDIRECT("保管單!c"&amp;CELL("row")),$A$1:$A$1984)^0*ROW($A$1:$A$1984),""),ROW(379:379))),"")</f>
        <v>紫外線乾燥機</v>
      </c>
    </row>
    <row r="380" spans="1:3" x14ac:dyDescent="0.3">
      <c r="A380" s="13" t="s">
        <v>344</v>
      </c>
      <c r="B380" s="13">
        <v>310040340</v>
      </c>
      <c r="C380" s="14" t="str" cm="1">
        <f t="array" aca="1" ref="C380" ca="1">IFERROR(INDEX($A$1:$A$1984,SMALL(IFERROR(FIND(INDIRECT("保管單!c"&amp;CELL("row")),$A$1:$A$1984)^0*ROW($A$1:$A$1984),""),ROW(380:380))),"")</f>
        <v>微動裝置</v>
      </c>
    </row>
    <row r="381" spans="1:3" x14ac:dyDescent="0.3">
      <c r="A381" s="13" t="s">
        <v>345</v>
      </c>
      <c r="B381" s="13">
        <v>310040341</v>
      </c>
      <c r="C381" s="14" t="str" cm="1">
        <f t="array" aca="1" ref="C381" ca="1">IFERROR(INDEX($A$1:$A$1984,SMALL(IFERROR(FIND(INDIRECT("保管單!c"&amp;CELL("row")),$A$1:$A$1984)^0*ROW($A$1:$A$1984),""),ROW(381:381))),"")</f>
        <v>粉末成形機</v>
      </c>
    </row>
    <row r="382" spans="1:3" x14ac:dyDescent="0.3">
      <c r="A382" s="13" t="s">
        <v>346</v>
      </c>
      <c r="B382" s="13">
        <v>310050101</v>
      </c>
      <c r="C382" s="14" t="str" cm="1">
        <f t="array" aca="1" ref="C382" ca="1">IFERROR(INDEX($A$1:$A$1984,SMALL(IFERROR(FIND(INDIRECT("保管單!c"&amp;CELL("row")),$A$1:$A$1984)^0*ROW($A$1:$A$1984),""),ROW(382:382))),"")</f>
        <v>電位計</v>
      </c>
    </row>
    <row r="383" spans="1:3" x14ac:dyDescent="0.3">
      <c r="A383" s="13" t="s">
        <v>347</v>
      </c>
      <c r="B383" s="13">
        <v>310050102</v>
      </c>
      <c r="C383" s="14" t="str" cm="1">
        <f t="array" aca="1" ref="C383" ca="1">IFERROR(INDEX($A$1:$A$1984,SMALL(IFERROR(FIND(INDIRECT("保管單!c"&amp;CELL("row")),$A$1:$A$1984)^0*ROW($A$1:$A$1984),""),ROW(383:383))),"")</f>
        <v>電壓計</v>
      </c>
    </row>
    <row r="384" spans="1:3" x14ac:dyDescent="0.3">
      <c r="A384" s="13" t="s">
        <v>348</v>
      </c>
      <c r="B384" s="13">
        <v>310050103</v>
      </c>
      <c r="C384" s="14" t="str" cm="1">
        <f t="array" aca="1" ref="C384" ca="1">IFERROR(INDEX($A$1:$A$1984,SMALL(IFERROR(FIND(INDIRECT("保管單!c"&amp;CELL("row")),$A$1:$A$1984)^0*ROW($A$1:$A$1984),""),ROW(384:384))),"")</f>
        <v>功率控制器</v>
      </c>
    </row>
    <row r="385" spans="1:3" x14ac:dyDescent="0.3">
      <c r="A385" s="13" t="s">
        <v>1560</v>
      </c>
      <c r="B385" s="13">
        <v>310050104</v>
      </c>
      <c r="C385" s="14" t="str" cm="1">
        <f t="array" aca="1" ref="C385" ca="1">IFERROR(INDEX($A$1:$A$1984,SMALL(IFERROR(FIND(INDIRECT("保管單!c"&amp;CELL("row")),$A$1:$A$1984)^0*ROW($A$1:$A$1984),""),ROW(385:385))),"")</f>
        <v>測量儀</v>
      </c>
    </row>
    <row r="386" spans="1:3" x14ac:dyDescent="0.3">
      <c r="A386" s="13" t="s">
        <v>1561</v>
      </c>
      <c r="B386" s="13">
        <v>310050106</v>
      </c>
      <c r="C386" s="14" t="str" cm="1">
        <f t="array" aca="1" ref="C386" ca="1">IFERROR(INDEX($A$1:$A$1984,SMALL(IFERROR(FIND(INDIRECT("保管單!c"&amp;CELL("row")),$A$1:$A$1984)^0*ROW($A$1:$A$1984),""),ROW(386:386))),"")</f>
        <v>變壓器</v>
      </c>
    </row>
    <row r="387" spans="1:3" x14ac:dyDescent="0.3">
      <c r="A387" s="13" t="s">
        <v>1562</v>
      </c>
      <c r="B387" s="13">
        <v>310050107</v>
      </c>
      <c r="C387" s="14" t="str" cm="1">
        <f t="array" aca="1" ref="C387" ca="1">IFERROR(INDEX($A$1:$A$1984,SMALL(IFERROR(FIND(INDIRECT("保管單!c"&amp;CELL("row")),$A$1:$A$1984)^0*ROW($A$1:$A$1984),""),ROW(387:387))),"")</f>
        <v>電力電源電壓供應器</v>
      </c>
    </row>
    <row r="388" spans="1:3" x14ac:dyDescent="0.3">
      <c r="A388" s="13" t="s">
        <v>349</v>
      </c>
      <c r="B388" s="13">
        <v>310050108</v>
      </c>
      <c r="C388" s="14" t="str" cm="1">
        <f t="array" aca="1" ref="C388" ca="1">IFERROR(INDEX($A$1:$A$1984,SMALL(IFERROR(FIND(INDIRECT("保管單!c"&amp;CELL("row")),$A$1:$A$1984)^0*ROW($A$1:$A$1984),""),ROW(388:388))),"")</f>
        <v>庫侖計</v>
      </c>
    </row>
    <row r="389" spans="1:3" x14ac:dyDescent="0.3">
      <c r="A389" s="13" t="s">
        <v>1563</v>
      </c>
      <c r="B389" s="13">
        <v>310050109</v>
      </c>
      <c r="C389" s="14" t="str" cm="1">
        <f t="array" aca="1" ref="C389" ca="1">IFERROR(INDEX($A$1:$A$1984,SMALL(IFERROR(FIND(INDIRECT("保管單!c"&amp;CELL("row")),$A$1:$A$1984)^0*ROW($A$1:$A$1984),""),ROW(389:389))),"")</f>
        <v>電源供應器</v>
      </c>
    </row>
    <row r="390" spans="1:3" x14ac:dyDescent="0.3">
      <c r="A390" s="13" t="s">
        <v>350</v>
      </c>
      <c r="B390" s="13">
        <v>310050110</v>
      </c>
      <c r="C390" s="14" t="str" cm="1">
        <f t="array" aca="1" ref="C390" ca="1">IFERROR(INDEX($A$1:$A$1984,SMALL(IFERROR(FIND(INDIRECT("保管單!c"&amp;CELL("row")),$A$1:$A$1984)^0*ROW($A$1:$A$1984),""),ROW(390:390))),"")</f>
        <v>（交直流)電源供應箱</v>
      </c>
    </row>
    <row r="391" spans="1:3" x14ac:dyDescent="0.3">
      <c r="A391" s="13" t="s">
        <v>1564</v>
      </c>
      <c r="B391" s="13">
        <v>310050111</v>
      </c>
      <c r="C391" s="14" t="str" cm="1">
        <f t="array" aca="1" ref="C391" ca="1">IFERROR(INDEX($A$1:$A$1984,SMALL(IFERROR(FIND(INDIRECT("保管單!c"&amp;CELL("row")),$A$1:$A$1984)^0*ROW($A$1:$A$1984),""),ROW(391:391))),"")</f>
        <v>行動裝置(手錶、手環)</v>
      </c>
    </row>
    <row r="392" spans="1:3" x14ac:dyDescent="0.3">
      <c r="A392" s="13" t="s">
        <v>351</v>
      </c>
      <c r="B392" s="13">
        <v>310050112</v>
      </c>
      <c r="C392" s="14" t="str" cm="1">
        <f t="array" aca="1" ref="C392" ca="1">IFERROR(INDEX($A$1:$A$1984,SMALL(IFERROR(FIND(INDIRECT("保管單!c"&amp;CELL("row")),$A$1:$A$1984)^0*ROW($A$1:$A$1984),""),ROW(392:392))),"")</f>
        <v>電極座</v>
      </c>
    </row>
    <row r="393" spans="1:3" x14ac:dyDescent="0.3">
      <c r="A393" s="13" t="s">
        <v>352</v>
      </c>
      <c r="B393" s="13">
        <v>310050113</v>
      </c>
      <c r="C393" s="14" t="str" cm="1">
        <f t="array" aca="1" ref="C393" ca="1">IFERROR(INDEX($A$1:$A$1984,SMALL(IFERROR(FIND(INDIRECT("保管單!c"&amp;CELL("row")),$A$1:$A$1984)^0*ROW($A$1:$A$1984),""),ROW(393:393))),"")</f>
        <v>電極〈座〉</v>
      </c>
    </row>
    <row r="394" spans="1:3" x14ac:dyDescent="0.3">
      <c r="A394" s="13" t="s">
        <v>353</v>
      </c>
      <c r="B394" s="13">
        <v>310050114</v>
      </c>
      <c r="C394" s="14" t="str" cm="1">
        <f t="array" aca="1" ref="C394" ca="1">IFERROR(INDEX($A$1:$A$1984,SMALL(IFERROR(FIND(INDIRECT("保管單!c"&amp;CELL("row")),$A$1:$A$1984)^0*ROW($A$1:$A$1984),""),ROW(394:394))),"")</f>
        <v>電極槽</v>
      </c>
    </row>
    <row r="395" spans="1:3" x14ac:dyDescent="0.3">
      <c r="A395" s="13" t="s">
        <v>354</v>
      </c>
      <c r="B395" s="13">
        <v>310050115</v>
      </c>
      <c r="C395" s="14" t="str" cm="1">
        <f t="array" aca="1" ref="C395" ca="1">IFERROR(INDEX($A$1:$A$1984,SMALL(IFERROR(FIND(INDIRECT("保管單!c"&amp;CELL("row")),$A$1:$A$1984)^0*ROW($A$1:$A$1984),""),ROW(395:395))),"")</f>
        <v>電極控制系統</v>
      </c>
    </row>
    <row r="396" spans="1:3" x14ac:dyDescent="0.3">
      <c r="A396" s="13" t="s">
        <v>355</v>
      </c>
      <c r="B396" s="13">
        <v>310050153</v>
      </c>
      <c r="C396" s="14" t="str" cm="1">
        <f t="array" aca="1" ref="C396" ca="1">IFERROR(INDEX($A$1:$A$1984,SMALL(IFERROR(FIND(INDIRECT("保管單!c"&amp;CELL("row")),$A$1:$A$1984)^0*ROW($A$1:$A$1984),""),ROW(396:396))),"")</f>
        <v>探棒</v>
      </c>
    </row>
    <row r="397" spans="1:3" x14ac:dyDescent="0.3">
      <c r="A397" s="13" t="s">
        <v>356</v>
      </c>
      <c r="B397" s="13">
        <v>310050201</v>
      </c>
      <c r="C397" s="14" t="str" cm="1">
        <f t="array" aca="1" ref="C397" ca="1">IFERROR(INDEX($A$1:$A$1984,SMALL(IFERROR(FIND(INDIRECT("保管單!c"&amp;CELL("row")),$A$1:$A$1984)^0*ROW($A$1:$A$1984),""),ROW(397:397))),"")</f>
        <v>電流計</v>
      </c>
    </row>
    <row r="398" spans="1:3" x14ac:dyDescent="0.3">
      <c r="A398" s="13" t="s">
        <v>357</v>
      </c>
      <c r="B398" s="13">
        <v>310050203</v>
      </c>
      <c r="C398" s="14" t="str" cm="1">
        <f t="array" aca="1" ref="C398" ca="1">IFERROR(INDEX($A$1:$A$1984,SMALL(IFERROR(FIND(INDIRECT("保管單!c"&amp;CELL("row")),$A$1:$A$1984)^0*ROW($A$1:$A$1984),""),ROW(398:398))),"")</f>
        <v>電子磁束計</v>
      </c>
    </row>
    <row r="399" spans="1:3" x14ac:dyDescent="0.3">
      <c r="A399" s="13" t="s">
        <v>358</v>
      </c>
      <c r="B399" s="13">
        <v>310050204</v>
      </c>
      <c r="C399" s="14" t="str" cm="1">
        <f t="array" aca="1" ref="C399" ca="1">IFERROR(INDEX($A$1:$A$1984,SMALL(IFERROR(FIND(INDIRECT("保管單!c"&amp;CELL("row")),$A$1:$A$1984)^0*ROW($A$1:$A$1984),""),ROW(399:399))),"")</f>
        <v>三用電表</v>
      </c>
    </row>
    <row r="400" spans="1:3" x14ac:dyDescent="0.3">
      <c r="A400" s="13" t="s">
        <v>359</v>
      </c>
      <c r="B400" s="13">
        <v>310050205</v>
      </c>
      <c r="C400" s="14" t="str" cm="1">
        <f t="array" aca="1" ref="C400" ca="1">IFERROR(INDEX($A$1:$A$1984,SMALL(IFERROR(FIND(INDIRECT("保管單!c"&amp;CELL("row")),$A$1:$A$1984)^0*ROW($A$1:$A$1984),""),ROW(400:400))),"")</f>
        <v>電流分配控制器</v>
      </c>
    </row>
    <row r="401" spans="1:3" x14ac:dyDescent="0.3">
      <c r="A401" s="13" t="s">
        <v>1565</v>
      </c>
      <c r="B401" s="13">
        <v>310050206</v>
      </c>
      <c r="C401" s="14" t="str" cm="1">
        <f t="array" aca="1" ref="C401" ca="1">IFERROR(INDEX($A$1:$A$1984,SMALL(IFERROR(FIND(INDIRECT("保管單!c"&amp;CELL("row")),$A$1:$A$1984)^0*ROW($A$1:$A$1984),""),ROW(401:401))),"")</f>
        <v>數位電表</v>
      </c>
    </row>
    <row r="402" spans="1:3" x14ac:dyDescent="0.3">
      <c r="A402" s="13" t="s">
        <v>1566</v>
      </c>
      <c r="B402" s="13">
        <v>310050207</v>
      </c>
      <c r="C402" s="14" t="str" cm="1">
        <f t="array" aca="1" ref="C402" ca="1">IFERROR(INDEX($A$1:$A$1984,SMALL(IFERROR(FIND(INDIRECT("保管單!c"&amp;CELL("row")),$A$1:$A$1984)^0*ROW($A$1:$A$1984),""),ROW(402:402))),"")</f>
        <v>荷質比實驗儀器</v>
      </c>
    </row>
    <row r="403" spans="1:3" x14ac:dyDescent="0.3">
      <c r="A403" s="13" t="s">
        <v>1567</v>
      </c>
      <c r="B403" s="13">
        <v>310050208</v>
      </c>
      <c r="C403" s="14" t="str" cm="1">
        <f t="array" aca="1" ref="C403" ca="1">IFERROR(INDEX($A$1:$A$1984,SMALL(IFERROR(FIND(INDIRECT("保管單!c"&amp;CELL("row")),$A$1:$A$1984)^0*ROW($A$1:$A$1984),""),ROW(403:403))),"")</f>
        <v>電壓電流產生器</v>
      </c>
    </row>
    <row r="404" spans="1:3" x14ac:dyDescent="0.3">
      <c r="A404" s="13" t="s">
        <v>360</v>
      </c>
      <c r="B404" s="13">
        <v>310050209</v>
      </c>
      <c r="C404" s="14" t="str" cm="1">
        <f t="array" aca="1" ref="C404" ca="1">IFERROR(INDEX($A$1:$A$1984,SMALL(IFERROR(FIND(INDIRECT("保管單!c"&amp;CELL("row")),$A$1:$A$1984)^0*ROW($A$1:$A$1984),""),ROW(404:404))),"")</f>
        <v>多功能電表</v>
      </c>
    </row>
    <row r="405" spans="1:3" x14ac:dyDescent="0.3">
      <c r="A405" s="13" t="s">
        <v>361</v>
      </c>
      <c r="B405" s="13">
        <v>310050210</v>
      </c>
      <c r="C405" s="14" t="str" cm="1">
        <f t="array" aca="1" ref="C405" ca="1">IFERROR(INDEX($A$1:$A$1984,SMALL(IFERROR(FIND(INDIRECT("保管單!c"&amp;CELL("row")),$A$1:$A$1984)^0*ROW($A$1:$A$1984),""),ROW(405:405))),"")</f>
        <v>電流探針</v>
      </c>
    </row>
    <row r="406" spans="1:3" x14ac:dyDescent="0.3">
      <c r="A406" s="13" t="s">
        <v>362</v>
      </c>
      <c r="B406" s="13">
        <v>310050211</v>
      </c>
      <c r="C406" s="14" t="str" cm="1">
        <f t="array" aca="1" ref="C406" ca="1">IFERROR(INDEX($A$1:$A$1984,SMALL(IFERROR(FIND(INDIRECT("保管單!c"&amp;CELL("row")),$A$1:$A$1984)^0*ROW($A$1:$A$1984),""),ROW(406:406))),"")</f>
        <v>電力線分佈實驗</v>
      </c>
    </row>
    <row r="407" spans="1:3" x14ac:dyDescent="0.3">
      <c r="A407" s="13" t="s">
        <v>363</v>
      </c>
      <c r="B407" s="13">
        <v>310050212</v>
      </c>
      <c r="C407" s="14" t="str" cm="1">
        <f t="array" aca="1" ref="C407" ca="1">IFERROR(INDEX($A$1:$A$1984,SMALL(IFERROR(FIND(INDIRECT("保管單!c"&amp;CELL("row")),$A$1:$A$1984)^0*ROW($A$1:$A$1984),""),ROW(407:407))),"")</f>
        <v>霍爾效應儀</v>
      </c>
    </row>
    <row r="408" spans="1:3" x14ac:dyDescent="0.3">
      <c r="A408" s="13" t="s">
        <v>1568</v>
      </c>
      <c r="B408" s="13">
        <v>310050215</v>
      </c>
      <c r="C408" s="14" t="str" cm="1">
        <f t="array" aca="1" ref="C408" ca="1">IFERROR(INDEX($A$1:$A$1984,SMALL(IFERROR(FIND(INDIRECT("保管單!c"&amp;CELL("row")),$A$1:$A$1984)^0*ROW($A$1:$A$1984),""),ROW(408:408))),"")</f>
        <v>導電度計</v>
      </c>
    </row>
    <row r="409" spans="1:3" x14ac:dyDescent="0.3">
      <c r="A409" s="13" t="s">
        <v>1569</v>
      </c>
      <c r="B409" s="13">
        <v>310050216</v>
      </c>
      <c r="C409" s="14" t="str" cm="1">
        <f t="array" aca="1" ref="C409" ca="1">IFERROR(INDEX($A$1:$A$1984,SMALL(IFERROR(FIND(INDIRECT("保管單!c"&amp;CELL("row")),$A$1:$A$1984)^0*ROW($A$1:$A$1984),""),ROW(409:409))),"")</f>
        <v>電流力效應儀</v>
      </c>
    </row>
    <row r="410" spans="1:3" x14ac:dyDescent="0.3">
      <c r="A410" s="13" t="s">
        <v>364</v>
      </c>
      <c r="B410" s="13">
        <v>310050251</v>
      </c>
      <c r="C410" s="14" t="str" cm="1">
        <f t="array" aca="1" ref="C410" ca="1">IFERROR(INDEX($A$1:$A$1984,SMALL(IFERROR(FIND(INDIRECT("保管單!c"&amp;CELL("row")),$A$1:$A$1984)^0*ROW($A$1:$A$1984),""),ROW(410:410))),"")</f>
        <v>電流電壓表</v>
      </c>
    </row>
    <row r="411" spans="1:3" x14ac:dyDescent="0.3">
      <c r="A411" s="13" t="s">
        <v>365</v>
      </c>
      <c r="B411" s="13">
        <v>310050263</v>
      </c>
      <c r="C411" s="14" t="str" cm="1">
        <f t="array" aca="1" ref="C411" ca="1">IFERROR(INDEX($A$1:$A$1984,SMALL(IFERROR(FIND(INDIRECT("保管單!c"&amp;CELL("row")),$A$1:$A$1984)^0*ROW($A$1:$A$1984),""),ROW(411:411))),"")</f>
        <v>線材檢驗器</v>
      </c>
    </row>
    <row r="412" spans="1:3" x14ac:dyDescent="0.3">
      <c r="A412" s="13" t="s">
        <v>366</v>
      </c>
      <c r="B412" s="13">
        <v>310050264</v>
      </c>
      <c r="C412" s="14" t="str" cm="1">
        <f t="array" aca="1" ref="C412" ca="1">IFERROR(INDEX($A$1:$A$1984,SMALL(IFERROR(FIND(INDIRECT("保管單!c"&amp;CELL("row")),$A$1:$A$1984)^0*ROW($A$1:$A$1984),""),ROW(412:412))),"")</f>
        <v>電子負載器</v>
      </c>
    </row>
    <row r="413" spans="1:3" x14ac:dyDescent="0.3">
      <c r="A413" s="13" t="s">
        <v>367</v>
      </c>
      <c r="B413" s="13">
        <v>310050273</v>
      </c>
      <c r="C413" s="14" t="str" cm="1">
        <f t="array" aca="1" ref="C413" ca="1">IFERROR(INDEX($A$1:$A$1984,SMALL(IFERROR(FIND(INDIRECT("保管單!c"&amp;CELL("row")),$A$1:$A$1984)^0*ROW($A$1:$A$1984),""),ROW(413:413))),"")</f>
        <v>可變延時器</v>
      </c>
    </row>
    <row r="414" spans="1:3" x14ac:dyDescent="0.3">
      <c r="A414" s="13" t="s">
        <v>1570</v>
      </c>
      <c r="B414" s="13">
        <v>310050274</v>
      </c>
      <c r="C414" s="14" t="str" cm="1">
        <f t="array" aca="1" ref="C414" ca="1">IFERROR(INDEX($A$1:$A$1984,SMALL(IFERROR(FIND(INDIRECT("保管單!c"&amp;CELL("row")),$A$1:$A$1984)^0*ROW($A$1:$A$1984),""),ROW(414:414))),"")</f>
        <v>電流磁場實驗</v>
      </c>
    </row>
    <row r="415" spans="1:3" x14ac:dyDescent="0.3">
      <c r="A415" s="13" t="s">
        <v>368</v>
      </c>
      <c r="B415" s="13">
        <v>310050301</v>
      </c>
      <c r="C415" s="14" t="str" cm="1">
        <f t="array" aca="1" ref="C415" ca="1">IFERROR(INDEX($A$1:$A$1984,SMALL(IFERROR(FIND(INDIRECT("保管單!c"&amp;CELL("row")),$A$1:$A$1984)^0*ROW($A$1:$A$1984),""),ROW(415:415))),"")</f>
        <v>電阻器</v>
      </c>
    </row>
    <row r="416" spans="1:3" x14ac:dyDescent="0.3">
      <c r="A416" s="13" t="s">
        <v>369</v>
      </c>
      <c r="B416" s="13">
        <v>310050302</v>
      </c>
      <c r="C416" s="14" t="str" cm="1">
        <f t="array" aca="1" ref="C416" ca="1">IFERROR(INDEX($A$1:$A$1984,SMALL(IFERROR(FIND(INDIRECT("保管單!c"&amp;CELL("row")),$A$1:$A$1984)^0*ROW($A$1:$A$1984),""),ROW(416:416))),"")</f>
        <v>電橋</v>
      </c>
    </row>
    <row r="417" spans="1:3" x14ac:dyDescent="0.3">
      <c r="A417" s="13" t="s">
        <v>370</v>
      </c>
      <c r="B417" s="13">
        <v>310050304</v>
      </c>
      <c r="C417" s="14" t="str" cm="1">
        <f t="array" aca="1" ref="C417" ca="1">IFERROR(INDEX($A$1:$A$1984,SMALL(IFERROR(FIND(INDIRECT("保管單!c"&amp;CELL("row")),$A$1:$A$1984)^0*ROW($A$1:$A$1984),""),ROW(417:417))),"")</f>
        <v>阻抗器</v>
      </c>
    </row>
    <row r="418" spans="1:3" x14ac:dyDescent="0.3">
      <c r="A418" s="13" t="s">
        <v>371</v>
      </c>
      <c r="B418" s="13">
        <v>310050307</v>
      </c>
      <c r="C418" s="14" t="str" cm="1">
        <f t="array" aca="1" ref="C418" ca="1">IFERROR(INDEX($A$1:$A$1984,SMALL(IFERROR(FIND(INDIRECT("保管單!c"&amp;CELL("row")),$A$1:$A$1984)^0*ROW($A$1:$A$1984),""),ROW(418:418))),"")</f>
        <v>電容測定器</v>
      </c>
    </row>
    <row r="419" spans="1:3" x14ac:dyDescent="0.3">
      <c r="A419" s="13" t="s">
        <v>1571</v>
      </c>
      <c r="B419" s="13">
        <v>310050308</v>
      </c>
      <c r="C419" s="14" t="str" cm="1">
        <f t="array" aca="1" ref="C419" ca="1">IFERROR(INDEX($A$1:$A$1984,SMALL(IFERROR(FIND(INDIRECT("保管單!c"&amp;CELL("row")),$A$1:$A$1984)^0*ROW($A$1:$A$1984),""),ROW(419:419))),"")</f>
        <v>靜電實驗</v>
      </c>
    </row>
    <row r="420" spans="1:3" x14ac:dyDescent="0.3">
      <c r="A420" s="13" t="s">
        <v>1572</v>
      </c>
      <c r="B420" s="13">
        <v>310050310</v>
      </c>
      <c r="C420" s="14" t="str" cm="1">
        <f t="array" aca="1" ref="C420" ca="1">IFERROR(INDEX($A$1:$A$1984,SMALL(IFERROR(FIND(INDIRECT("保管單!c"&amp;CELL("row")),$A$1:$A$1984)^0*ROW($A$1:$A$1984),""),ROW(420:420))),"")</f>
        <v>感應器</v>
      </c>
    </row>
    <row r="421" spans="1:3" x14ac:dyDescent="0.3">
      <c r="A421" s="13" t="s">
        <v>1573</v>
      </c>
      <c r="B421" s="13">
        <v>310050340</v>
      </c>
      <c r="C421" s="14" t="str" cm="1">
        <f t="array" aca="1" ref="C421" ca="1">IFERROR(INDEX($A$1:$A$1984,SMALL(IFERROR(FIND(INDIRECT("保管單!c"&amp;CELL("row")),$A$1:$A$1984)^0*ROW($A$1:$A$1984),""),ROW(421:421))),"")</f>
        <v>電錶</v>
      </c>
    </row>
    <row r="422" spans="1:3" x14ac:dyDescent="0.3">
      <c r="A422" s="13" t="s">
        <v>372</v>
      </c>
      <c r="B422" s="13">
        <v>310050401</v>
      </c>
      <c r="C422" s="14" t="str" cm="1">
        <f t="array" aca="1" ref="C422" ca="1">IFERROR(INDEX($A$1:$A$1984,SMALL(IFERROR(FIND(INDIRECT("保管單!c"&amp;CELL("row")),$A$1:$A$1984)^0*ROW($A$1:$A$1984),""),ROW(422:422))),"")</f>
        <v>功因表</v>
      </c>
    </row>
    <row r="423" spans="1:3" x14ac:dyDescent="0.3">
      <c r="A423" s="13" t="s">
        <v>1574</v>
      </c>
      <c r="B423" s="13">
        <v>310050405</v>
      </c>
      <c r="C423" s="14" t="str" cm="1">
        <f t="array" aca="1" ref="C423" ca="1">IFERROR(INDEX($A$1:$A$1984,SMALL(IFERROR(FIND(INDIRECT("保管單!c"&amp;CELL("row")),$A$1:$A$1984)^0*ROW($A$1:$A$1984),""),ROW(423:423))),"")</f>
        <v>瓦特計</v>
      </c>
    </row>
    <row r="424" spans="1:3" x14ac:dyDescent="0.3">
      <c r="A424" s="13" t="s">
        <v>373</v>
      </c>
      <c r="B424" s="13">
        <v>310050406</v>
      </c>
      <c r="C424" s="14" t="str" cm="1">
        <f t="array" aca="1" ref="C424" ca="1">IFERROR(INDEX($A$1:$A$1984,SMALL(IFERROR(FIND(INDIRECT("保管單!c"&amp;CELL("row")),$A$1:$A$1984)^0*ROW($A$1:$A$1984),""),ROW(424:424))),"")</f>
        <v>功率計</v>
      </c>
    </row>
    <row r="425" spans="1:3" x14ac:dyDescent="0.3">
      <c r="A425" s="13" t="s">
        <v>374</v>
      </c>
      <c r="B425" s="13">
        <v>310050407</v>
      </c>
      <c r="C425" s="14" t="str" cm="1">
        <f t="array" aca="1" ref="C425" ca="1">IFERROR(INDEX($A$1:$A$1984,SMALL(IFERROR(FIND(INDIRECT("保管單!c"&amp;CELL("row")),$A$1:$A$1984)^0*ROW($A$1:$A$1984),""),ROW(425:425))),"")</f>
        <v>延伸放大器</v>
      </c>
    </row>
    <row r="426" spans="1:3" x14ac:dyDescent="0.3">
      <c r="A426" s="13" t="s">
        <v>375</v>
      </c>
      <c r="B426" s="13">
        <v>310050408</v>
      </c>
      <c r="C426" s="14" t="str" cm="1">
        <f t="array" aca="1" ref="C426" ca="1">IFERROR(INDEX($A$1:$A$1984,SMALL(IFERROR(FIND(INDIRECT("保管單!c"&amp;CELL("row")),$A$1:$A$1984)^0*ROW($A$1:$A$1984),""),ROW(426:426))),"")</f>
        <v>電源貫刀器</v>
      </c>
    </row>
    <row r="427" spans="1:3" x14ac:dyDescent="0.3">
      <c r="A427" s="13" t="s">
        <v>1575</v>
      </c>
      <c r="B427" s="13">
        <v>310050415</v>
      </c>
      <c r="C427" s="14" t="str" cm="1">
        <f t="array" aca="1" ref="C427" ca="1">IFERROR(INDEX($A$1:$A$1984,SMALL(IFERROR(FIND(INDIRECT("保管單!c"&amp;CELL("row")),$A$1:$A$1984)^0*ROW($A$1:$A$1984),""),ROW(427:427))),"")</f>
        <v>減壓濃縮器</v>
      </c>
    </row>
    <row r="428" spans="1:3" x14ac:dyDescent="0.3">
      <c r="A428" s="13" t="s">
        <v>376</v>
      </c>
      <c r="B428" s="13">
        <v>310050439</v>
      </c>
      <c r="C428" s="14" t="str" cm="1">
        <f t="array" aca="1" ref="C428" ca="1">IFERROR(INDEX($A$1:$A$1984,SMALL(IFERROR(FIND(INDIRECT("保管單!c"&amp;CELL("row")),$A$1:$A$1984)^0*ROW($A$1:$A$1984),""),ROW(428:428))),"")</f>
        <v>電力計</v>
      </c>
    </row>
    <row r="429" spans="1:3" x14ac:dyDescent="0.3">
      <c r="A429" s="13" t="s">
        <v>377</v>
      </c>
      <c r="B429" s="13">
        <v>310050440</v>
      </c>
      <c r="C429" s="14" t="str" cm="1">
        <f t="array" aca="1" ref="C429" ca="1">IFERROR(INDEX($A$1:$A$1984,SMALL(IFERROR(FIND(INDIRECT("保管單!c"&amp;CELL("row")),$A$1:$A$1984)^0*ROW($A$1:$A$1984),""),ROW(429:429))),"")</f>
        <v>比率計</v>
      </c>
    </row>
    <row r="430" spans="1:3" x14ac:dyDescent="0.3">
      <c r="A430" s="13" t="s">
        <v>378</v>
      </c>
      <c r="B430" s="13">
        <v>310050501</v>
      </c>
      <c r="C430" s="14" t="str" cm="1">
        <f t="array" aca="1" ref="C430" ca="1">IFERROR(INDEX($A$1:$A$1984,SMALL(IFERROR(FIND(INDIRECT("保管單!c"&amp;CELL("row")),$A$1:$A$1984)^0*ROW($A$1:$A$1984),""),ROW(430:430))),"")</f>
        <v>磁力計</v>
      </c>
    </row>
    <row r="431" spans="1:3" x14ac:dyDescent="0.3">
      <c r="A431" s="13" t="s">
        <v>379</v>
      </c>
      <c r="B431" s="13">
        <v>310050503</v>
      </c>
      <c r="C431" s="14" t="str" cm="1">
        <f t="array" aca="1" ref="C431" ca="1">IFERROR(INDEX($A$1:$A$1984,SMALL(IFERROR(FIND(INDIRECT("保管單!c"&amp;CELL("row")),$A$1:$A$1984)^0*ROW($A$1:$A$1984),""),ROW(431:431))),"")</f>
        <v>前置放大器</v>
      </c>
    </row>
    <row r="432" spans="1:3" x14ac:dyDescent="0.3">
      <c r="A432" s="13" t="s">
        <v>1576</v>
      </c>
      <c r="B432" s="13">
        <v>310050504</v>
      </c>
      <c r="C432" s="14" t="str" cm="1">
        <f t="array" aca="1" ref="C432" ca="1">IFERROR(INDEX($A$1:$A$1984,SMALL(IFERROR(FIND(INDIRECT("保管單!c"&amp;CELL("row")),$A$1:$A$1984)^0*ROW($A$1:$A$1984),""),ROW(432:432))),"")</f>
        <v>高斯計</v>
      </c>
    </row>
    <row r="433" spans="1:3" x14ac:dyDescent="0.3">
      <c r="A433" s="13" t="s">
        <v>380</v>
      </c>
      <c r="B433" s="13">
        <v>310050505</v>
      </c>
      <c r="C433" s="14" t="str" cm="1">
        <f t="array" aca="1" ref="C433" ca="1">IFERROR(INDEX($A$1:$A$1984,SMALL(IFERROR(FIND(INDIRECT("保管單!c"&amp;CELL("row")),$A$1:$A$1984)^0*ROW($A$1:$A$1984),""),ROW(433:433))),"")</f>
        <v>電場力效應量測儀</v>
      </c>
    </row>
    <row r="434" spans="1:3" x14ac:dyDescent="0.3">
      <c r="A434" s="13" t="s">
        <v>381</v>
      </c>
      <c r="B434" s="13">
        <v>310050507</v>
      </c>
      <c r="C434" s="14" t="str" cm="1">
        <f t="array" aca="1" ref="C434" ca="1">IFERROR(INDEX($A$1:$A$1984,SMALL(IFERROR(FIND(INDIRECT("保管單!c"&amp;CELL("row")),$A$1:$A$1984)^0*ROW($A$1:$A$1984),""),ROW(434:434))),"")</f>
        <v>光譜放大器</v>
      </c>
    </row>
    <row r="435" spans="1:3" x14ac:dyDescent="0.3">
      <c r="A435" s="13" t="s">
        <v>382</v>
      </c>
      <c r="B435" s="13">
        <v>310050508</v>
      </c>
      <c r="C435" s="14" t="str" cm="1">
        <f t="array" aca="1" ref="C435" ca="1">IFERROR(INDEX($A$1:$A$1984,SMALL(IFERROR(FIND(INDIRECT("保管單!c"&amp;CELL("row")),$A$1:$A$1984)^0*ROW($A$1:$A$1984),""),ROW(435:435))),"")</f>
        <v>梅爾德實驗儀</v>
      </c>
    </row>
    <row r="436" spans="1:3" x14ac:dyDescent="0.3">
      <c r="A436" s="13" t="s">
        <v>383</v>
      </c>
      <c r="B436" s="13">
        <v>310050509</v>
      </c>
      <c r="C436" s="14" t="str" cm="1">
        <f t="array" aca="1" ref="C436" ca="1">IFERROR(INDEX($A$1:$A$1984,SMALL(IFERROR(FIND(INDIRECT("保管單!c"&amp;CELL("row")),$A$1:$A$1984)^0*ROW($A$1:$A$1984),""),ROW(436:436))),"")</f>
        <v>電磁鐵</v>
      </c>
    </row>
    <row r="437" spans="1:3" x14ac:dyDescent="0.3">
      <c r="A437" s="13" t="s">
        <v>384</v>
      </c>
      <c r="B437" s="13">
        <v>310050521</v>
      </c>
      <c r="C437" s="14" t="str" cm="1">
        <f t="array" aca="1" ref="C437" ca="1">IFERROR(INDEX($A$1:$A$1984,SMALL(IFERROR(FIND(INDIRECT("保管單!c"&amp;CELL("row")),$A$1:$A$1984)^0*ROW($A$1:$A$1984),""),ROW(437:437))),"")</f>
        <v>磁場量測儀</v>
      </c>
    </row>
    <row r="438" spans="1:3" x14ac:dyDescent="0.3">
      <c r="A438" s="13" t="s">
        <v>385</v>
      </c>
      <c r="B438" s="13">
        <v>310050522</v>
      </c>
      <c r="C438" s="14" t="str" cm="1">
        <f t="array" aca="1" ref="C438" ca="1">IFERROR(INDEX($A$1:$A$1984,SMALL(IFERROR(FIND(INDIRECT("保管單!c"&amp;CELL("row")),$A$1:$A$1984)^0*ROW($A$1:$A$1984),""),ROW(438:438))),"")</f>
        <v>阻抗量測規</v>
      </c>
    </row>
    <row r="439" spans="1:3" x14ac:dyDescent="0.3">
      <c r="A439" s="13" t="s">
        <v>386</v>
      </c>
      <c r="B439" s="13">
        <v>310050601</v>
      </c>
      <c r="C439" s="14" t="str" cm="1">
        <f t="array" aca="1" ref="C439" ca="1">IFERROR(INDEX($A$1:$A$1984,SMALL(IFERROR(FIND(INDIRECT("保管單!c"&amp;CELL("row")),$A$1:$A$1984)^0*ROW($A$1:$A$1984),""),ROW(439:439))),"")</f>
        <v>頻率計</v>
      </c>
    </row>
    <row r="440" spans="1:3" x14ac:dyDescent="0.3">
      <c r="A440" s="13" t="s">
        <v>1577</v>
      </c>
      <c r="B440" s="13">
        <v>310050602</v>
      </c>
      <c r="C440" s="14" t="str" cm="1">
        <f t="array" aca="1" ref="C440" ca="1">IFERROR(INDEX($A$1:$A$1984,SMALL(IFERROR(FIND(INDIRECT("保管單!c"&amp;CELL("row")),$A$1:$A$1984)^0*ROW($A$1:$A$1984),""),ROW(440:440))),"")</f>
        <v>信號產生器</v>
      </c>
    </row>
    <row r="441" spans="1:3" x14ac:dyDescent="0.3">
      <c r="A441" s="13" t="s">
        <v>1578</v>
      </c>
      <c r="B441" s="13">
        <v>310050603</v>
      </c>
      <c r="C441" s="14" t="str" cm="1">
        <f t="array" aca="1" ref="C441" ca="1">IFERROR(INDEX($A$1:$A$1984,SMALL(IFERROR(FIND(INDIRECT("保管單!c"&amp;CELL("row")),$A$1:$A$1984)^0*ROW($A$1:$A$1984),""),ROW(441:441))),"")</f>
        <v>放大器</v>
      </c>
    </row>
    <row r="442" spans="1:3" x14ac:dyDescent="0.3">
      <c r="A442" s="13" t="s">
        <v>1579</v>
      </c>
      <c r="B442" s="13">
        <v>310050604</v>
      </c>
      <c r="C442" s="14" t="str" cm="1">
        <f t="array" aca="1" ref="C442" ca="1">IFERROR(INDEX($A$1:$A$1984,SMALL(IFERROR(FIND(INDIRECT("保管單!c"&amp;CELL("row")),$A$1:$A$1984)^0*ROW($A$1:$A$1984),""),ROW(442:442))),"")</f>
        <v>信號轉換器</v>
      </c>
    </row>
    <row r="443" spans="1:3" x14ac:dyDescent="0.3">
      <c r="A443" s="13" t="s">
        <v>387</v>
      </c>
      <c r="B443" s="13">
        <v>310050605</v>
      </c>
      <c r="C443" s="14" t="str" cm="1">
        <f t="array" aca="1" ref="C443" ca="1">IFERROR(INDEX($A$1:$A$1984,SMALL(IFERROR(FIND(INDIRECT("保管單!c"&amp;CELL("row")),$A$1:$A$1984)^0*ROW($A$1:$A$1984),""),ROW(443:443))),"")</f>
        <v>函數產生器</v>
      </c>
    </row>
    <row r="444" spans="1:3" x14ac:dyDescent="0.3">
      <c r="A444" s="13" t="s">
        <v>388</v>
      </c>
      <c r="B444" s="13">
        <v>310050606</v>
      </c>
      <c r="C444" s="14" t="str" cm="1">
        <f t="array" aca="1" ref="C444" ca="1">IFERROR(INDEX($A$1:$A$1984,SMALL(IFERROR(FIND(INDIRECT("保管單!c"&amp;CELL("row")),$A$1:$A$1984)^0*ROW($A$1:$A$1984),""),ROW(444:444))),"")</f>
        <v>紫外線鑑別器</v>
      </c>
    </row>
    <row r="445" spans="1:3" x14ac:dyDescent="0.3">
      <c r="A445" s="13" t="s">
        <v>1580</v>
      </c>
      <c r="B445" s="13">
        <v>310050607</v>
      </c>
      <c r="C445" s="14" t="str" cm="1">
        <f t="array" aca="1" ref="C445" ca="1">IFERROR(INDEX($A$1:$A$1984,SMALL(IFERROR(FIND(INDIRECT("保管單!c"&amp;CELL("row")),$A$1:$A$1984)^0*ROW($A$1:$A$1984),""),ROW(445:445))),"")</f>
        <v>震盪器</v>
      </c>
    </row>
    <row r="446" spans="1:3" x14ac:dyDescent="0.3">
      <c r="A446" s="13" t="s">
        <v>389</v>
      </c>
      <c r="B446" s="13">
        <v>310050608</v>
      </c>
      <c r="C446" s="14" t="str" cm="1">
        <f t="array" aca="1" ref="C446" ca="1">IFERROR(INDEX($A$1:$A$1984,SMALL(IFERROR(FIND(INDIRECT("保管單!c"&amp;CELL("row")),$A$1:$A$1984)^0*ROW($A$1:$A$1984),""),ROW(446:446))),"")</f>
        <v>變頻器</v>
      </c>
    </row>
    <row r="447" spans="1:3" x14ac:dyDescent="0.3">
      <c r="A447" s="13" t="s">
        <v>1581</v>
      </c>
      <c r="B447" s="13">
        <v>310050609</v>
      </c>
      <c r="C447" s="14" t="str" cm="1">
        <f t="array" aca="1" ref="C447" ca="1">IFERROR(INDEX($A$1:$A$1984,SMALL(IFERROR(FIND(INDIRECT("保管單!c"&amp;CELL("row")),$A$1:$A$1984)^0*ROW($A$1:$A$1984),""),ROW(447:447))),"")</f>
        <v>示波器</v>
      </c>
    </row>
    <row r="448" spans="1:3" x14ac:dyDescent="0.3">
      <c r="A448" s="13" t="s">
        <v>390</v>
      </c>
      <c r="B448" s="13">
        <v>310050610</v>
      </c>
      <c r="C448" s="14" t="str" cm="1">
        <f t="array" aca="1" ref="C448" ca="1">IFERROR(INDEX($A$1:$A$1984,SMALL(IFERROR(FIND(INDIRECT("保管單!c"&amp;CELL("row")),$A$1:$A$1984)^0*ROW($A$1:$A$1984),""),ROW(448:448))),"")</f>
        <v>脈波產生器</v>
      </c>
    </row>
    <row r="449" spans="1:3" x14ac:dyDescent="0.3">
      <c r="A449" s="13" t="s">
        <v>391</v>
      </c>
      <c r="B449" s="13">
        <v>310050611</v>
      </c>
      <c r="C449" s="14" t="str" cm="1">
        <f t="array" aca="1" ref="C449" ca="1">IFERROR(INDEX($A$1:$A$1984,SMALL(IFERROR(FIND(INDIRECT("保管單!c"&amp;CELL("row")),$A$1:$A$1984)^0*ROW($A$1:$A$1984),""),ROW(449:449))),"")</f>
        <v>脈波分析儀</v>
      </c>
    </row>
    <row r="450" spans="1:3" x14ac:dyDescent="0.3">
      <c r="A450" s="13" t="s">
        <v>392</v>
      </c>
      <c r="B450" s="13">
        <v>310050612</v>
      </c>
      <c r="C450" s="14" t="str" cm="1">
        <f t="array" aca="1" ref="C450" ca="1">IFERROR(INDEX($A$1:$A$1984,SMALL(IFERROR(FIND(INDIRECT("保管單!c"&amp;CELL("row")),$A$1:$A$1984)^0*ROW($A$1:$A$1984),""),ROW(450:450))),"")</f>
        <v>信號調節器</v>
      </c>
    </row>
    <row r="451" spans="1:3" x14ac:dyDescent="0.3">
      <c r="A451" s="13" t="s">
        <v>393</v>
      </c>
      <c r="B451" s="13">
        <v>310050613</v>
      </c>
      <c r="C451" s="14" t="str" cm="1">
        <f t="array" aca="1" ref="C451" ca="1">IFERROR(INDEX($A$1:$A$1984,SMALL(IFERROR(FIND(INDIRECT("保管單!c"&amp;CELL("row")),$A$1:$A$1984)^0*ROW($A$1:$A$1984),""),ROW(451:451))),"")</f>
        <v>信號顯示器</v>
      </c>
    </row>
    <row r="452" spans="1:3" x14ac:dyDescent="0.3">
      <c r="A452" s="13" t="s">
        <v>394</v>
      </c>
      <c r="B452" s="13">
        <v>310050614</v>
      </c>
      <c r="C452" s="14" t="str" cm="1">
        <f t="array" aca="1" ref="C452" ca="1">IFERROR(INDEX($A$1:$A$1984,SMALL(IFERROR(FIND(INDIRECT("保管單!c"&amp;CELL("row")),$A$1:$A$1984)^0*ROW($A$1:$A$1984),""),ROW(452:452))),"")</f>
        <v>光電管訊號讀出器</v>
      </c>
    </row>
    <row r="453" spans="1:3" x14ac:dyDescent="0.3">
      <c r="A453" s="13" t="s">
        <v>395</v>
      </c>
      <c r="B453" s="13">
        <v>310050615</v>
      </c>
      <c r="C453" s="14" t="str" cm="1">
        <f t="array" aca="1" ref="C453" ca="1">IFERROR(INDEX($A$1:$A$1984,SMALL(IFERROR(FIND(INDIRECT("保管單!c"&amp;CELL("row")),$A$1:$A$1984)^0*ROW($A$1:$A$1984),""),ROW(453:453))),"")</f>
        <v>命令產生器</v>
      </c>
    </row>
    <row r="454" spans="1:3" x14ac:dyDescent="0.3">
      <c r="A454" s="13" t="s">
        <v>1582</v>
      </c>
      <c r="B454" s="13">
        <v>310050616</v>
      </c>
      <c r="C454" s="14" t="str" cm="1">
        <f t="array" aca="1" ref="C454" ca="1">IFERROR(INDEX($A$1:$A$1984,SMALL(IFERROR(FIND(INDIRECT("保管單!c"&amp;CELL("row")),$A$1:$A$1984)^0*ROW($A$1:$A$1984),""),ROW(454:454))),"")</f>
        <v>磁場產生器</v>
      </c>
    </row>
    <row r="455" spans="1:3" x14ac:dyDescent="0.3">
      <c r="A455" s="13" t="s">
        <v>396</v>
      </c>
      <c r="B455" s="13">
        <v>310050618</v>
      </c>
      <c r="C455" s="14" t="str" cm="1">
        <f t="array" aca="1" ref="C455" ca="1">IFERROR(INDEX($A$1:$A$1984,SMALL(IFERROR(FIND(INDIRECT("保管單!c"&amp;CELL("row")),$A$1:$A$1984)^0*ROW($A$1:$A$1984),""),ROW(455:455))),"")</f>
        <v>高增幅脈波分析器</v>
      </c>
    </row>
    <row r="456" spans="1:3" x14ac:dyDescent="0.3">
      <c r="A456" s="13" t="s">
        <v>397</v>
      </c>
      <c r="B456" s="13">
        <v>310050620</v>
      </c>
      <c r="C456" s="14" t="str" cm="1">
        <f t="array" aca="1" ref="C456" ca="1">IFERROR(INDEX($A$1:$A$1984,SMALL(IFERROR(FIND(INDIRECT("保管單!c"&amp;CELL("row")),$A$1:$A$1984)^0*ROW($A$1:$A$1984),""),ROW(456:456))),"")</f>
        <v>電力諧波量測器</v>
      </c>
    </row>
    <row r="457" spans="1:3" x14ac:dyDescent="0.3">
      <c r="A457" s="13" t="s">
        <v>398</v>
      </c>
      <c r="B457" s="13">
        <v>310050623</v>
      </c>
      <c r="C457" s="14" t="str" cm="1">
        <f t="array" aca="1" ref="C457" ca="1">IFERROR(INDEX($A$1:$A$1984,SMALL(IFERROR(FIND(INDIRECT("保管單!c"&amp;CELL("row")),$A$1:$A$1984)^0*ROW($A$1:$A$1984),""),ROW(457:457))),"")</f>
        <v>類比通訊系統實驗裝置</v>
      </c>
    </row>
    <row r="458" spans="1:3" x14ac:dyDescent="0.3">
      <c r="A458" s="13" t="s">
        <v>1583</v>
      </c>
      <c r="B458" s="13">
        <v>310050624</v>
      </c>
      <c r="C458" s="14" t="str" cm="1">
        <f t="array" aca="1" ref="C458" ca="1">IFERROR(INDEX($A$1:$A$1984,SMALL(IFERROR(FIND(INDIRECT("保管單!c"&amp;CELL("row")),$A$1:$A$1984)^0*ROW($A$1:$A$1984),""),ROW(458:458))),"")</f>
        <v>數位及類比訊號轉換器</v>
      </c>
    </row>
    <row r="459" spans="1:3" x14ac:dyDescent="0.3">
      <c r="A459" s="13" t="s">
        <v>399</v>
      </c>
      <c r="B459" s="13">
        <v>310050625</v>
      </c>
      <c r="C459" s="14" t="str" cm="1">
        <f t="array" aca="1" ref="C459" ca="1">IFERROR(INDEX($A$1:$A$1984,SMALL(IFERROR(FIND(INDIRECT("保管單!c"&amp;CELL("row")),$A$1:$A$1984)^0*ROW($A$1:$A$1984),""),ROW(459:459))),"")</f>
        <v>多機器足球員系統模組</v>
      </c>
    </row>
    <row r="460" spans="1:3" x14ac:dyDescent="0.3">
      <c r="A460" s="13" t="s">
        <v>400</v>
      </c>
      <c r="B460" s="13">
        <v>310050645</v>
      </c>
      <c r="C460" s="14" t="str" cm="1">
        <f t="array" aca="1" ref="C460" ca="1">IFERROR(INDEX($A$1:$A$1984,SMALL(IFERROR(FIND(INDIRECT("保管單!c"&amp;CELL("row")),$A$1:$A$1984)^0*ROW($A$1:$A$1984),""),ROW(460:460))),"")</f>
        <v>解碼器</v>
      </c>
    </row>
    <row r="461" spans="1:3" x14ac:dyDescent="0.3">
      <c r="A461" s="13" t="s">
        <v>1584</v>
      </c>
      <c r="B461" s="13">
        <v>310050646</v>
      </c>
      <c r="C461" s="14" t="str" cm="1">
        <f t="array" aca="1" ref="C461" ca="1">IFERROR(INDEX($A$1:$A$1984,SMALL(IFERROR(FIND(INDIRECT("保管單!c"&amp;CELL("row")),$A$1:$A$1984)^0*ROW($A$1:$A$1984),""),ROW(461:461))),"")</f>
        <v>感測器</v>
      </c>
    </row>
    <row r="462" spans="1:3" x14ac:dyDescent="0.3">
      <c r="A462" s="13" t="s">
        <v>401</v>
      </c>
      <c r="B462" s="13">
        <v>310050668</v>
      </c>
      <c r="C462" s="14" t="str" cm="1">
        <f t="array" aca="1" ref="C462" ca="1">IFERROR(INDEX($A$1:$A$1984,SMALL(IFERROR(FIND(INDIRECT("保管單!c"&amp;CELL("row")),$A$1:$A$1984)^0*ROW($A$1:$A$1984),""),ROW(462:462))),"")</f>
        <v>線性傳送器</v>
      </c>
    </row>
    <row r="463" spans="1:3" x14ac:dyDescent="0.3">
      <c r="A463" s="13" t="s">
        <v>402</v>
      </c>
      <c r="B463" s="13">
        <v>310050669</v>
      </c>
      <c r="C463" s="14" t="str" cm="1">
        <f t="array" aca="1" ref="C463" ca="1">IFERROR(INDEX($A$1:$A$1984,SMALL(IFERROR(FIND(INDIRECT("保管單!c"&amp;CELL("row")),$A$1:$A$1984)^0*ROW($A$1:$A$1984),""),ROW(463:463))),"")</f>
        <v>訊號放大儀</v>
      </c>
    </row>
    <row r="464" spans="1:3" x14ac:dyDescent="0.3">
      <c r="A464" s="13" t="s">
        <v>403</v>
      </c>
      <c r="B464" s="13">
        <v>310050701</v>
      </c>
      <c r="C464" s="14" t="str" cm="1">
        <f t="array" aca="1" ref="C464" ca="1">IFERROR(INDEX($A$1:$A$1984,SMALL(IFERROR(FIND(INDIRECT("保管單!c"&amp;CELL("row")),$A$1:$A$1984)^0*ROW($A$1:$A$1984),""),ROW(464:464))),"")</f>
        <v>相位指示器</v>
      </c>
    </row>
    <row r="465" spans="1:3" x14ac:dyDescent="0.3">
      <c r="A465" s="13" t="s">
        <v>404</v>
      </c>
      <c r="B465" s="13">
        <v>310050715</v>
      </c>
      <c r="C465" s="14" t="str" cm="1">
        <f t="array" aca="1" ref="C465" ca="1">IFERROR(INDEX($A$1:$A$1984,SMALL(IFERROR(FIND(INDIRECT("保管單!c"&amp;CELL("row")),$A$1:$A$1984)^0*ROW($A$1:$A$1984),""),ROW(465:465))),"")</f>
        <v>相序表</v>
      </c>
    </row>
    <row r="466" spans="1:3" x14ac:dyDescent="0.3">
      <c r="A466" s="13" t="s">
        <v>405</v>
      </c>
      <c r="B466" s="13">
        <v>310050716</v>
      </c>
      <c r="C466" s="14" t="str" cm="1">
        <f t="array" aca="1" ref="C466" ca="1">IFERROR(INDEX($A$1:$A$1984,SMALL(IFERROR(FIND(INDIRECT("保管單!c"&amp;CELL("row")),$A$1:$A$1984)^0*ROW($A$1:$A$1984),""),ROW(466:466))),"")</f>
        <v>腔體</v>
      </c>
    </row>
    <row r="467" spans="1:3" x14ac:dyDescent="0.3">
      <c r="A467" s="13" t="s">
        <v>407</v>
      </c>
      <c r="B467" s="13">
        <v>310050805</v>
      </c>
      <c r="C467" s="14" t="str" cm="1">
        <f t="array" aca="1" ref="C467" ca="1">IFERROR(INDEX($A$1:$A$1984,SMALL(IFERROR(FIND(INDIRECT("保管單!c"&amp;CELL("row")),$A$1:$A$1984)^0*ROW($A$1:$A$1984),""),ROW(467:467))),"")</f>
        <v>電子學實驗組</v>
      </c>
    </row>
    <row r="468" spans="1:3" x14ac:dyDescent="0.3">
      <c r="A468" s="13" t="s">
        <v>406</v>
      </c>
      <c r="B468" s="13">
        <v>310050806</v>
      </c>
      <c r="C468" s="14" t="str" cm="1">
        <f t="array" aca="1" ref="C468" ca="1">IFERROR(INDEX($A$1:$A$1984,SMALL(IFERROR(FIND(INDIRECT("保管單!c"&amp;CELL("row")),$A$1:$A$1984)^0*ROW($A$1:$A$1984),""),ROW(468:468))),"")</f>
        <v>電路測定器</v>
      </c>
    </row>
    <row r="469" spans="1:3" x14ac:dyDescent="0.3">
      <c r="A469" s="13" t="s">
        <v>408</v>
      </c>
      <c r="B469" s="13">
        <v>310050807</v>
      </c>
      <c r="C469" s="14" t="str" cm="1">
        <f t="array" aca="1" ref="C469" ca="1">IFERROR(INDEX($A$1:$A$1984,SMALL(IFERROR(FIND(INDIRECT("保管單!c"&amp;CELL("row")),$A$1:$A$1984)^0*ROW($A$1:$A$1984),""),ROW(469:469))),"")</f>
        <v>絕緣測試器</v>
      </c>
    </row>
    <row r="470" spans="1:3" x14ac:dyDescent="0.3">
      <c r="A470" s="13" t="s">
        <v>1585</v>
      </c>
      <c r="B470" s="13">
        <v>310050808</v>
      </c>
      <c r="C470" s="14" t="str" cm="1">
        <f t="array" aca="1" ref="C470" ca="1">IFERROR(INDEX($A$1:$A$1984,SMALL(IFERROR(FIND(INDIRECT("保管單!c"&amp;CELL("row")),$A$1:$A$1984)^0*ROW($A$1:$A$1984),""),ROW(470:470))),"")</f>
        <v>高壓電源供應器</v>
      </c>
    </row>
    <row r="471" spans="1:3" x14ac:dyDescent="0.3">
      <c r="A471" s="13" t="s">
        <v>409</v>
      </c>
      <c r="B471" s="13">
        <v>310050809</v>
      </c>
      <c r="C471" s="14" t="str" cm="1">
        <f t="array" aca="1" ref="C471" ca="1">IFERROR(INDEX($A$1:$A$1984,SMALL(IFERROR(FIND(INDIRECT("保管單!c"&amp;CELL("row")),$A$1:$A$1984)^0*ROW($A$1:$A$1984),""),ROW(471:471))),"")</f>
        <v>分流器</v>
      </c>
    </row>
    <row r="472" spans="1:3" x14ac:dyDescent="0.3">
      <c r="A472" s="13" t="s">
        <v>410</v>
      </c>
      <c r="B472" s="13">
        <v>310050810</v>
      </c>
      <c r="C472" s="14" t="str" cm="1">
        <f t="array" aca="1" ref="C472" ca="1">IFERROR(INDEX($A$1:$A$1984,SMALL(IFERROR(FIND(INDIRECT("保管單!c"&amp;CELL("row")),$A$1:$A$1984)^0*ROW($A$1:$A$1984),""),ROW(472:472))),"")</f>
        <v>數字測試表</v>
      </c>
    </row>
    <row r="473" spans="1:3" x14ac:dyDescent="0.3">
      <c r="A473" s="13" t="s">
        <v>411</v>
      </c>
      <c r="B473" s="13">
        <v>310050811</v>
      </c>
      <c r="C473" s="14" t="str" cm="1">
        <f t="array" aca="1" ref="C473" ca="1">IFERROR(INDEX($A$1:$A$1984,SMALL(IFERROR(FIND(INDIRECT("保管單!c"&amp;CELL("row")),$A$1:$A$1984)^0*ROW($A$1:$A$1984),""),ROW(473:473))),"")</f>
        <v>積體測試器</v>
      </c>
    </row>
    <row r="474" spans="1:3" x14ac:dyDescent="0.3">
      <c r="A474" s="13" t="s">
        <v>1586</v>
      </c>
      <c r="B474" s="13">
        <v>310050812</v>
      </c>
      <c r="C474" s="14" t="str" cm="1">
        <f t="array" aca="1" ref="C474" ca="1">IFERROR(INDEX($A$1:$A$1984,SMALL(IFERROR(FIND(INDIRECT("保管單!c"&amp;CELL("row")),$A$1:$A$1984)^0*ROW($A$1:$A$1984),""),ROW(474:474))),"")</f>
        <v>轉接頭</v>
      </c>
    </row>
    <row r="475" spans="1:3" x14ac:dyDescent="0.3">
      <c r="A475" s="13" t="s">
        <v>412</v>
      </c>
      <c r="B475" s="13">
        <v>310050813</v>
      </c>
      <c r="C475" s="14" t="str" cm="1">
        <f t="array" aca="1" ref="C475" ca="1">IFERROR(INDEX($A$1:$A$1984,SMALL(IFERROR(FIND(INDIRECT("保管單!c"&amp;CELL("row")),$A$1:$A$1984)^0*ROW($A$1:$A$1984),""),ROW(475:475))),"")</f>
        <v>單軸試驗儀器</v>
      </c>
    </row>
    <row r="476" spans="1:3" x14ac:dyDescent="0.3">
      <c r="A476" s="13" t="s">
        <v>413</v>
      </c>
      <c r="B476" s="13">
        <v>310050814</v>
      </c>
      <c r="C476" s="14" t="str" cm="1">
        <f t="array" aca="1" ref="C476" ca="1">IFERROR(INDEX($A$1:$A$1984,SMALL(IFERROR(FIND(INDIRECT("保管單!c"&amp;CELL("row")),$A$1:$A$1984)^0*ROW($A$1:$A$1984),""),ROW(476:476))),"")</f>
        <v>三軸試驗儀</v>
      </c>
    </row>
    <row r="477" spans="1:3" x14ac:dyDescent="0.3">
      <c r="A477" s="13" t="s">
        <v>414</v>
      </c>
      <c r="B477" s="13">
        <v>310050815</v>
      </c>
      <c r="C477" s="14" t="str" cm="1">
        <f t="array" aca="1" ref="C477" ca="1">IFERROR(INDEX($A$1:$A$1984,SMALL(IFERROR(FIND(INDIRECT("保管單!c"&amp;CELL("row")),$A$1:$A$1984)^0*ROW($A$1:$A$1984),""),ROW(477:477))),"")</f>
        <v>邏輯實驗器</v>
      </c>
    </row>
    <row r="478" spans="1:3" x14ac:dyDescent="0.3">
      <c r="A478" s="13" t="s">
        <v>415</v>
      </c>
      <c r="B478" s="13">
        <v>310050816</v>
      </c>
      <c r="C478" s="14" t="str" cm="1">
        <f t="array" aca="1" ref="C478" ca="1">IFERROR(INDEX($A$1:$A$1984,SMALL(IFERROR(FIND(INDIRECT("保管單!c"&amp;CELL("row")),$A$1:$A$1984)^0*ROW($A$1:$A$1984),""),ROW(478:478))),"")</f>
        <v>邏輯線路儀</v>
      </c>
    </row>
    <row r="479" spans="1:3" x14ac:dyDescent="0.3">
      <c r="A479" s="13" t="s">
        <v>416</v>
      </c>
      <c r="B479" s="13">
        <v>310050817</v>
      </c>
      <c r="C479" s="14" t="str" cm="1">
        <f t="array" aca="1" ref="C479" ca="1">IFERROR(INDEX($A$1:$A$1984,SMALL(IFERROR(FIND(INDIRECT("保管單!c"&amp;CELL("row")),$A$1:$A$1984)^0*ROW($A$1:$A$1984),""),ROW(479:479))),"")</f>
        <v>邏輯電路測試板</v>
      </c>
    </row>
    <row r="480" spans="1:3" x14ac:dyDescent="0.3">
      <c r="A480" s="13" t="s">
        <v>417</v>
      </c>
      <c r="B480" s="13">
        <v>310050818</v>
      </c>
      <c r="C480" s="14" t="str" cm="1">
        <f t="array" aca="1" ref="C480" ca="1">IFERROR(INDEX($A$1:$A$1984,SMALL(IFERROR(FIND(INDIRECT("保管單!c"&amp;CELL("row")),$A$1:$A$1984)^0*ROW($A$1:$A$1984),""),ROW(480:480))),"")</f>
        <v>光學二極體</v>
      </c>
    </row>
    <row r="481" spans="1:3" x14ac:dyDescent="0.3">
      <c r="A481" s="13" t="s">
        <v>418</v>
      </c>
      <c r="B481" s="13">
        <v>310050819</v>
      </c>
      <c r="C481" s="14" t="str" cm="1">
        <f t="array" aca="1" ref="C481" ca="1">IFERROR(INDEX($A$1:$A$1984,SMALL(IFERROR(FIND(INDIRECT("保管單!c"&amp;CELL("row")),$A$1:$A$1984)^0*ROW($A$1:$A$1984),""),ROW(481:481))),"")</f>
        <v>微波實驗裝置</v>
      </c>
    </row>
    <row r="482" spans="1:3" x14ac:dyDescent="0.3">
      <c r="A482" s="13" t="s">
        <v>419</v>
      </c>
      <c r="B482" s="13">
        <v>310050820</v>
      </c>
      <c r="C482" s="14" t="str" cm="1">
        <f t="array" aca="1" ref="C482" ca="1">IFERROR(INDEX($A$1:$A$1984,SMALL(IFERROR(FIND(INDIRECT("保管單!c"&amp;CELL("row")),$A$1:$A$1984)^0*ROW($A$1:$A$1984),""),ROW(482:482))),"")</f>
        <v>光學反應器(裝置)</v>
      </c>
    </row>
    <row r="483" spans="1:3" x14ac:dyDescent="0.3">
      <c r="A483" s="13" t="s">
        <v>420</v>
      </c>
      <c r="B483" s="13">
        <v>310050821</v>
      </c>
      <c r="C483" s="14" t="str" cm="1">
        <f t="array" aca="1" ref="C483" ca="1">IFERROR(INDEX($A$1:$A$1984,SMALL(IFERROR(FIND(INDIRECT("保管單!c"&amp;CELL("row")),$A$1:$A$1984)^0*ROW($A$1:$A$1984),""),ROW(483:483))),"")</f>
        <v>邏輯分析儀</v>
      </c>
    </row>
    <row r="484" spans="1:3" x14ac:dyDescent="0.3">
      <c r="A484" s="13" t="s">
        <v>421</v>
      </c>
      <c r="B484" s="13">
        <v>310050822</v>
      </c>
      <c r="C484" s="14" t="str" cm="1">
        <f t="array" aca="1" ref="C484" ca="1">IFERROR(INDEX($A$1:$A$1984,SMALL(IFERROR(FIND(INDIRECT("保管單!c"&amp;CELL("row")),$A$1:$A$1984)^0*ROW($A$1:$A$1984),""),ROW(484:484))),"")</f>
        <v>油壓電氣綜合迴路裝置</v>
      </c>
    </row>
    <row r="485" spans="1:3" x14ac:dyDescent="0.3">
      <c r="A485" s="13" t="s">
        <v>422</v>
      </c>
      <c r="B485" s="13">
        <v>310050823</v>
      </c>
      <c r="C485" s="14" t="str" cm="1">
        <f t="array" aca="1" ref="C485" ca="1">IFERROR(INDEX($A$1:$A$1984,SMALL(IFERROR(FIND(INDIRECT("保管單!c"&amp;CELL("row")),$A$1:$A$1984)^0*ROW($A$1:$A$1984),""),ROW(485:485))),"")</f>
        <v>消化瓶</v>
      </c>
    </row>
    <row r="486" spans="1:3" x14ac:dyDescent="0.3">
      <c r="A486" s="13" t="s">
        <v>423</v>
      </c>
      <c r="B486" s="13">
        <v>310050832</v>
      </c>
      <c r="C486" s="14" t="str" cm="1">
        <f t="array" aca="1" ref="C486" ca="1">IFERROR(INDEX($A$1:$A$1984,SMALL(IFERROR(FIND(INDIRECT("保管單!c"&amp;CELL("row")),$A$1:$A$1984)^0*ROW($A$1:$A$1984),""),ROW(486:486))),"")</f>
        <v>割板機</v>
      </c>
    </row>
    <row r="487" spans="1:3" x14ac:dyDescent="0.3">
      <c r="A487" s="13" t="s">
        <v>424</v>
      </c>
      <c r="B487" s="13">
        <v>310050833</v>
      </c>
      <c r="C487" s="14" t="str" cm="1">
        <f t="array" aca="1" ref="C487" ca="1">IFERROR(INDEX($A$1:$A$1984,SMALL(IFERROR(FIND(INDIRECT("保管單!c"&amp;CELL("row")),$A$1:$A$1984)^0*ROW($A$1:$A$1984),""),ROW(487:487))),"")</f>
        <v>電感測定儀</v>
      </c>
    </row>
    <row r="488" spans="1:3" x14ac:dyDescent="0.3">
      <c r="A488" s="13" t="s">
        <v>425</v>
      </c>
      <c r="B488" s="13">
        <v>310050834</v>
      </c>
      <c r="C488" s="14" t="str" cm="1">
        <f t="array" aca="1" ref="C488" ca="1">IFERROR(INDEX($A$1:$A$1984,SMALL(IFERROR(FIND(INDIRECT("保管單!c"&amp;CELL("row")),$A$1:$A$1984)^0*ROW($A$1:$A$1984),""),ROW(488:488))),"")</f>
        <v>蝕刻機</v>
      </c>
    </row>
    <row r="489" spans="1:3" x14ac:dyDescent="0.3">
      <c r="A489" s="13" t="s">
        <v>426</v>
      </c>
      <c r="B489" s="13">
        <v>310050835</v>
      </c>
      <c r="C489" s="14" t="str" cm="1">
        <f t="array" aca="1" ref="C489" ca="1">IFERROR(INDEX($A$1:$A$1984,SMALL(IFERROR(FIND(INDIRECT("保管單!c"&amp;CELL("row")),$A$1:$A$1984)^0*ROW($A$1:$A$1984),""),ROW(489:489))),"")</f>
        <v>曝光機</v>
      </c>
    </row>
    <row r="490" spans="1:3" x14ac:dyDescent="0.3">
      <c r="A490" s="13" t="s">
        <v>427</v>
      </c>
      <c r="B490" s="13">
        <v>310050837</v>
      </c>
      <c r="C490" s="14" t="str" cm="1">
        <f t="array" aca="1" ref="C490" ca="1">IFERROR(INDEX($A$1:$A$1984,SMALL(IFERROR(FIND(INDIRECT("保管單!c"&amp;CELL("row")),$A$1:$A$1984)^0*ROW($A$1:$A$1984),""),ROW(490:490))),"")</f>
        <v>動態訊號分析儀</v>
      </c>
    </row>
    <row r="491" spans="1:3" x14ac:dyDescent="0.3">
      <c r="A491" s="13" t="s">
        <v>1587</v>
      </c>
      <c r="B491" s="13">
        <v>310050841</v>
      </c>
      <c r="C491" s="14" t="str" cm="1">
        <f t="array" aca="1" ref="C491" ca="1">IFERROR(INDEX($A$1:$A$1984,SMALL(IFERROR(FIND(INDIRECT("保管單!c"&amp;CELL("row")),$A$1:$A$1984)^0*ROW($A$1:$A$1984),""),ROW(491:491))),"")</f>
        <v>偵測器</v>
      </c>
    </row>
    <row r="492" spans="1:3" x14ac:dyDescent="0.3">
      <c r="A492" s="13" t="s">
        <v>1588</v>
      </c>
      <c r="B492" s="13">
        <v>310050842</v>
      </c>
      <c r="C492" s="14" t="str" cm="1">
        <f t="array" aca="1" ref="C492" ca="1">IFERROR(INDEX($A$1:$A$1984,SMALL(IFERROR(FIND(INDIRECT("保管單!c"&amp;CELL("row")),$A$1:$A$1984)^0*ROW($A$1:$A$1984),""),ROW(492:492))),"")</f>
        <v>伏特計</v>
      </c>
    </row>
    <row r="493" spans="1:3" x14ac:dyDescent="0.3">
      <c r="A493" s="13" t="s">
        <v>428</v>
      </c>
      <c r="B493" s="13">
        <v>310050843</v>
      </c>
      <c r="C493" s="14" t="str" cm="1">
        <f t="array" aca="1" ref="C493" ca="1">IFERROR(INDEX($A$1:$A$1984,SMALL(IFERROR(FIND(INDIRECT("保管單!c"&amp;CELL("row")),$A$1:$A$1984)^0*ROW($A$1:$A$1984),""),ROW(493:493))),"")</f>
        <v>千分表</v>
      </c>
    </row>
    <row r="494" spans="1:3" x14ac:dyDescent="0.3">
      <c r="A494" s="13" t="s">
        <v>429</v>
      </c>
      <c r="B494" s="13">
        <v>310050844</v>
      </c>
      <c r="C494" s="14" t="str" cm="1">
        <f t="array" aca="1" ref="C494" ca="1">IFERROR(INDEX($A$1:$A$1984,SMALL(IFERROR(FIND(INDIRECT("保管單!c"&amp;CELL("row")),$A$1:$A$1984)^0*ROW($A$1:$A$1984),""),ROW(494:494))),"")</f>
        <v>波形檢知器</v>
      </c>
    </row>
    <row r="495" spans="1:3" x14ac:dyDescent="0.3">
      <c r="A495" s="13" t="s">
        <v>430</v>
      </c>
      <c r="B495" s="13">
        <v>310050845</v>
      </c>
      <c r="C495" s="14" t="str" cm="1">
        <f t="array" aca="1" ref="C495" ca="1">IFERROR(INDEX($A$1:$A$1984,SMALL(IFERROR(FIND(INDIRECT("保管單!c"&amp;CELL("row")),$A$1:$A$1984)^0*ROW($A$1:$A$1984),""),ROW(495:495))),"")</f>
        <v>濾波器</v>
      </c>
    </row>
    <row r="496" spans="1:3" x14ac:dyDescent="0.3">
      <c r="A496" s="13" t="s">
        <v>1589</v>
      </c>
      <c r="B496" s="13">
        <v>310050846</v>
      </c>
      <c r="C496" s="14" t="str" cm="1">
        <f t="array" aca="1" ref="C496" ca="1">IFERROR(INDEX($A$1:$A$1984,SMALL(IFERROR(FIND(INDIRECT("保管單!c"&amp;CELL("row")),$A$1:$A$1984)^0*ROW($A$1:$A$1984),""),ROW(496:496))),"")</f>
        <v>測試儀</v>
      </c>
    </row>
    <row r="497" spans="1:3" x14ac:dyDescent="0.3">
      <c r="A497" s="13" t="s">
        <v>431</v>
      </c>
      <c r="B497" s="13">
        <v>310050847</v>
      </c>
      <c r="C497" s="14" t="str" cm="1">
        <f t="array" aca="1" ref="C497" ca="1">IFERROR(INDEX($A$1:$A$1984,SMALL(IFERROR(FIND(INDIRECT("保管單!c"&amp;CELL("row")),$A$1:$A$1984)^0*ROW($A$1:$A$1984),""),ROW(497:497))),"")</f>
        <v>濾波及信號產生系統</v>
      </c>
    </row>
    <row r="498" spans="1:3" x14ac:dyDescent="0.3">
      <c r="A498" s="13" t="s">
        <v>432</v>
      </c>
      <c r="B498" s="13">
        <v>310050862</v>
      </c>
      <c r="C498" s="14" t="str" cm="1">
        <f t="array" aca="1" ref="C498" ca="1">IFERROR(INDEX($A$1:$A$1984,SMALL(IFERROR(FIND(INDIRECT("保管單!c"&amp;CELL("row")),$A$1:$A$1984)^0*ROW($A$1:$A$1984),""),ROW(498:498))),"")</f>
        <v>鋰電池測試器</v>
      </c>
    </row>
    <row r="499" spans="1:3" x14ac:dyDescent="0.3">
      <c r="A499" s="13" t="s">
        <v>1590</v>
      </c>
      <c r="B499" s="13">
        <v>310050870</v>
      </c>
      <c r="C499" s="14" t="str" cm="1">
        <f t="array" aca="1" ref="C499" ca="1">IFERROR(INDEX($A$1:$A$1984,SMALL(IFERROR(FIND(INDIRECT("保管單!c"&amp;CELL("row")),$A$1:$A$1984)^0*ROW($A$1:$A$1984),""),ROW(499:499))),"")</f>
        <v>探針</v>
      </c>
    </row>
    <row r="500" spans="1:3" x14ac:dyDescent="0.3">
      <c r="A500" s="13" t="s">
        <v>433</v>
      </c>
      <c r="B500" s="13">
        <v>310050871</v>
      </c>
      <c r="C500" s="14" t="str" cm="1">
        <f t="array" aca="1" ref="C500" ca="1">IFERROR(INDEX($A$1:$A$1984,SMALL(IFERROR(FIND(INDIRECT("保管單!c"&amp;CELL("row")),$A$1:$A$1984)^0*ROW($A$1:$A$1984),""),ROW(500:500))),"")</f>
        <v>探針支架</v>
      </c>
    </row>
    <row r="501" spans="1:3" x14ac:dyDescent="0.3">
      <c r="A501" s="13" t="s">
        <v>434</v>
      </c>
      <c r="B501" s="13">
        <v>310050878</v>
      </c>
      <c r="C501" s="14" t="str" cm="1">
        <f t="array" aca="1" ref="C501" ca="1">IFERROR(INDEX($A$1:$A$1984,SMALL(IFERROR(FIND(INDIRECT("保管單!c"&amp;CELL("row")),$A$1:$A$1984)^0*ROW($A$1:$A$1984),""),ROW(501:501))),"")</f>
        <v>故障追蹤器</v>
      </c>
    </row>
    <row r="502" spans="1:3" x14ac:dyDescent="0.3">
      <c r="A502" s="13" t="s">
        <v>435</v>
      </c>
      <c r="B502" s="13">
        <v>310060101</v>
      </c>
      <c r="C502" s="14" t="str" cm="1">
        <f t="array" aca="1" ref="C502" ca="1">IFERROR(INDEX($A$1:$A$1984,SMALL(IFERROR(FIND(INDIRECT("保管單!c"&amp;CELL("row")),$A$1:$A$1984)^0*ROW($A$1:$A$1984),""),ROW(502:502))),"")</f>
        <v>定時計</v>
      </c>
    </row>
    <row r="503" spans="1:3" x14ac:dyDescent="0.3">
      <c r="A503" s="13" t="s">
        <v>436</v>
      </c>
      <c r="B503" s="13">
        <v>310060105</v>
      </c>
      <c r="C503" s="14" t="str" cm="1">
        <f t="array" aca="1" ref="C503" ca="1">IFERROR(INDEX($A$1:$A$1984,SMALL(IFERROR(FIND(INDIRECT("保管單!c"&amp;CELL("row")),$A$1:$A$1984)^0*ROW($A$1:$A$1984),""),ROW(503:503))),"")</f>
        <v>雙頻計數計時器</v>
      </c>
    </row>
    <row r="504" spans="1:3" x14ac:dyDescent="0.3">
      <c r="A504" s="13" t="s">
        <v>437</v>
      </c>
      <c r="B504" s="13">
        <v>310060106</v>
      </c>
      <c r="C504" s="14" t="str" cm="1">
        <f t="array" aca="1" ref="C504" ca="1">IFERROR(INDEX($A$1:$A$1984,SMALL(IFERROR(FIND(INDIRECT("保管單!c"&amp;CELL("row")),$A$1:$A$1984)^0*ROW($A$1:$A$1984),""),ROW(504:504))),"")</f>
        <v>計時器</v>
      </c>
    </row>
    <row r="505" spans="1:3" x14ac:dyDescent="0.3">
      <c r="A505" s="13" t="s">
        <v>438</v>
      </c>
      <c r="B505" s="13">
        <v>310060107</v>
      </c>
      <c r="C505" s="14" t="str" cm="1">
        <f t="array" aca="1" ref="C505" ca="1">IFERROR(INDEX($A$1:$A$1984,SMALL(IFERROR(FIND(INDIRECT("保管單!c"&amp;CELL("row")),$A$1:$A$1984)^0*ROW($A$1:$A$1984),""),ROW(505:505))),"")</f>
        <v>記錄器</v>
      </c>
    </row>
    <row r="506" spans="1:3" x14ac:dyDescent="0.3">
      <c r="A506" s="13" t="s">
        <v>439</v>
      </c>
      <c r="B506" s="13">
        <v>310060108</v>
      </c>
      <c r="C506" s="14" t="str" cm="1">
        <f t="array" aca="1" ref="C506" ca="1">IFERROR(INDEX($A$1:$A$1984,SMALL(IFERROR(FIND(INDIRECT("保管單!c"&amp;CELL("row")),$A$1:$A$1984)^0*ROW($A$1:$A$1984),""),ROW(506:506))),"")</f>
        <v>光電計時計數器</v>
      </c>
    </row>
    <row r="507" spans="1:3" x14ac:dyDescent="0.3">
      <c r="A507" s="13" t="s">
        <v>440</v>
      </c>
      <c r="B507" s="13">
        <v>310060201</v>
      </c>
      <c r="C507" s="14" t="str" cm="1">
        <f t="array" aca="1" ref="C507" ca="1">IFERROR(INDEX($A$1:$A$1984,SMALL(IFERROR(FIND(INDIRECT("保管單!c"&amp;CELL("row")),$A$1:$A$1984)^0*ROW($A$1:$A$1984),""),ROW(507:507))),"")</f>
        <v>轉速表</v>
      </c>
    </row>
    <row r="508" spans="1:3" x14ac:dyDescent="0.3">
      <c r="A508" s="13" t="s">
        <v>441</v>
      </c>
      <c r="B508" s="13">
        <v>310060202</v>
      </c>
      <c r="C508" s="14" t="str" cm="1">
        <f t="array" aca="1" ref="C508" ca="1">IFERROR(INDEX($A$1:$A$1984,SMALL(IFERROR(FIND(INDIRECT("保管單!c"&amp;CELL("row")),$A$1:$A$1984)^0*ROW($A$1:$A$1984),""),ROW(508:508))),"")</f>
        <v>轉速計</v>
      </c>
    </row>
    <row r="509" spans="1:3" x14ac:dyDescent="0.3">
      <c r="A509" s="13" t="s">
        <v>442</v>
      </c>
      <c r="B509" s="13">
        <v>310060209</v>
      </c>
      <c r="C509" s="14" t="str" cm="1">
        <f t="array" aca="1" ref="C509" ca="1">IFERROR(INDEX($A$1:$A$1984,SMALL(IFERROR(FIND(INDIRECT("保管單!c"&amp;CELL("row")),$A$1:$A$1984)^0*ROW($A$1:$A$1984),""),ROW(509:509))),"")</f>
        <v>轉速測定器</v>
      </c>
    </row>
    <row r="510" spans="1:3" x14ac:dyDescent="0.3">
      <c r="A510" s="13" t="s">
        <v>443</v>
      </c>
      <c r="B510" s="13">
        <v>310060210</v>
      </c>
      <c r="C510" s="14" t="str" cm="1">
        <f t="array" aca="1" ref="C510" ca="1">IFERROR(INDEX($A$1:$A$1984,SMALL(IFERROR(FIND(INDIRECT("保管單!c"&amp;CELL("row")),$A$1:$A$1984)^0*ROW($A$1:$A$1984),""),ROW(510:510))),"")</f>
        <v>迴轉機轉子擾動系統</v>
      </c>
    </row>
    <row r="511" spans="1:3" x14ac:dyDescent="0.3">
      <c r="A511" s="13" t="s">
        <v>444</v>
      </c>
      <c r="B511" s="13">
        <v>310060301</v>
      </c>
      <c r="C511" s="14" t="str" cm="1">
        <f t="array" aca="1" ref="C511" ca="1">IFERROR(INDEX($A$1:$A$1984,SMALL(IFERROR(FIND(INDIRECT("保管單!c"&amp;CELL("row")),$A$1:$A$1984)^0*ROW($A$1:$A$1984),""),ROW(511:511))),"")</f>
        <v>測面儀</v>
      </c>
    </row>
    <row r="512" spans="1:3" x14ac:dyDescent="0.3">
      <c r="A512" s="13" t="s">
        <v>445</v>
      </c>
      <c r="B512" s="13">
        <v>310060306</v>
      </c>
      <c r="C512" s="14" t="str" cm="1">
        <f t="array" aca="1" ref="C512" ca="1">IFERROR(INDEX($A$1:$A$1984,SMALL(IFERROR(FIND(INDIRECT("保管單!c"&amp;CELL("row")),$A$1:$A$1984)^0*ROW($A$1:$A$1984),""),ROW(512:512))),"")</f>
        <v>體積變化測定儀</v>
      </c>
    </row>
    <row r="513" spans="1:3" x14ac:dyDescent="0.3">
      <c r="A513" s="13" t="s">
        <v>1591</v>
      </c>
      <c r="B513" s="13">
        <v>310060307</v>
      </c>
      <c r="C513" s="14" t="str" cm="1">
        <f t="array" aca="1" ref="C513" ca="1">IFERROR(INDEX($A$1:$A$1984,SMALL(IFERROR(FIND(INDIRECT("保管單!c"&amp;CELL("row")),$A$1:$A$1984)^0*ROW($A$1:$A$1984),""),ROW(513:513))),"")</f>
        <v>球徑計</v>
      </c>
    </row>
    <row r="514" spans="1:3" x14ac:dyDescent="0.3">
      <c r="A514" s="13" t="s">
        <v>446</v>
      </c>
      <c r="B514" s="13">
        <v>310060308</v>
      </c>
      <c r="C514" s="14" t="str" cm="1">
        <f t="array" aca="1" ref="C514" ca="1">IFERROR(INDEX($A$1:$A$1984,SMALL(IFERROR(FIND(INDIRECT("保管單!c"&amp;CELL("row")),$A$1:$A$1984)^0*ROW($A$1:$A$1984),""),ROW(514:514))),"")</f>
        <v>求積儀</v>
      </c>
    </row>
    <row r="515" spans="1:3" x14ac:dyDescent="0.3">
      <c r="A515" s="13" t="s">
        <v>447</v>
      </c>
      <c r="B515" s="13">
        <v>310060310</v>
      </c>
      <c r="C515" s="14" t="str" cm="1">
        <f t="array" aca="1" ref="C515" ca="1">IFERROR(INDEX($A$1:$A$1984,SMALL(IFERROR(FIND(INDIRECT("保管單!c"&amp;CELL("row")),$A$1:$A$1984)^0*ROW($A$1:$A$1984),""),ROW(515:515))),"")</f>
        <v>斜面儀</v>
      </c>
    </row>
    <row r="516" spans="1:3" x14ac:dyDescent="0.3">
      <c r="A516" s="13" t="s">
        <v>448</v>
      </c>
      <c r="B516" s="13">
        <v>310060313</v>
      </c>
      <c r="C516" s="14" t="str" cm="1">
        <f t="array" aca="1" ref="C516" ca="1">IFERROR(INDEX($A$1:$A$1984,SMALL(IFERROR(FIND(INDIRECT("保管單!c"&amp;CELL("row")),$A$1:$A$1984)^0*ROW($A$1:$A$1984),""),ROW(516:516))),"")</f>
        <v>剖面儀</v>
      </c>
    </row>
    <row r="517" spans="1:3" x14ac:dyDescent="0.3">
      <c r="A517" s="13" t="s">
        <v>1592</v>
      </c>
      <c r="B517" s="13">
        <v>310060315</v>
      </c>
      <c r="C517" s="14" t="str" cm="1">
        <f t="array" aca="1" ref="C517" ca="1">IFERROR(INDEX($A$1:$A$1984,SMALL(IFERROR(FIND(INDIRECT("保管單!c"&amp;CELL("row")),$A$1:$A$1984)^0*ROW($A$1:$A$1984),""),ROW(517:517))),"")</f>
        <v>比表面積分析儀</v>
      </c>
    </row>
    <row r="518" spans="1:3" x14ac:dyDescent="0.3">
      <c r="A518" s="13" t="s">
        <v>449</v>
      </c>
      <c r="B518" s="13">
        <v>310060318</v>
      </c>
      <c r="C518" s="14" t="str" cm="1">
        <f t="array" aca="1" ref="C518" ca="1">IFERROR(INDEX($A$1:$A$1984,SMALL(IFERROR(FIND(INDIRECT("保管單!c"&amp;CELL("row")),$A$1:$A$1984)^0*ROW($A$1:$A$1984),""),ROW(518:518))),"")</f>
        <v>表面分析儀</v>
      </c>
    </row>
    <row r="519" spans="1:3" x14ac:dyDescent="0.3">
      <c r="A519" s="13" t="s">
        <v>450</v>
      </c>
      <c r="B519" s="13">
        <v>310060401</v>
      </c>
      <c r="C519" s="14" t="str" cm="1">
        <f t="array" aca="1" ref="C519" ca="1">IFERROR(INDEX($A$1:$A$1984,SMALL(IFERROR(FIND(INDIRECT("保管單!c"&amp;CELL("row")),$A$1:$A$1984)^0*ROW($A$1:$A$1984),""),ROW(519:519))),"")</f>
        <v>高度計</v>
      </c>
    </row>
    <row r="520" spans="1:3" x14ac:dyDescent="0.3">
      <c r="A520" s="13" t="s">
        <v>451</v>
      </c>
      <c r="B520" s="13">
        <v>310060404</v>
      </c>
      <c r="C520" s="14" t="str" cm="1">
        <f t="array" aca="1" ref="C520" ca="1">IFERROR(INDEX($A$1:$A$1984,SMALL(IFERROR(FIND(INDIRECT("保管單!c"&amp;CELL("row")),$A$1:$A$1984)^0*ROW($A$1:$A$1984),""),ROW(520:520))),"")</f>
        <v>厚膜測定器</v>
      </c>
    </row>
    <row r="521" spans="1:3" x14ac:dyDescent="0.3">
      <c r="A521" s="13" t="s">
        <v>452</v>
      </c>
      <c r="B521" s="13">
        <v>310060406</v>
      </c>
      <c r="C521" s="14" t="str" cm="1">
        <f t="array" aca="1" ref="C521" ca="1">IFERROR(INDEX($A$1:$A$1984,SMALL(IFERROR(FIND(INDIRECT("保管單!c"&amp;CELL("row")),$A$1:$A$1984)^0*ROW($A$1:$A$1984),""),ROW(521:521))),"")</f>
        <v>光波測距儀</v>
      </c>
    </row>
    <row r="522" spans="1:3" x14ac:dyDescent="0.3">
      <c r="A522" s="13" t="s">
        <v>453</v>
      </c>
      <c r="B522" s="13">
        <v>310060407</v>
      </c>
      <c r="C522" s="14" t="str" cm="1">
        <f t="array" aca="1" ref="C522" ca="1">IFERROR(INDEX($A$1:$A$1984,SMALL(IFERROR(FIND(INDIRECT("保管單!c"&amp;CELL("row")),$A$1:$A$1984)^0*ROW($A$1:$A$1984),""),ROW(522:522))),"")</f>
        <v>厚度計</v>
      </c>
    </row>
    <row r="523" spans="1:3" x14ac:dyDescent="0.3">
      <c r="A523" s="13" t="s">
        <v>454</v>
      </c>
      <c r="B523" s="13">
        <v>310060408</v>
      </c>
      <c r="C523" s="14" t="str" cm="1">
        <f t="array" aca="1" ref="C523" ca="1">IFERROR(INDEX($A$1:$A$1984,SMALL(IFERROR(FIND(INDIRECT("保管單!c"&amp;CELL("row")),$A$1:$A$1984)^0*ROW($A$1:$A$1984),""),ROW(523:523))),"")</f>
        <v>長度測定器</v>
      </c>
    </row>
    <row r="524" spans="1:3" x14ac:dyDescent="0.3">
      <c r="A524" s="13" t="s">
        <v>455</v>
      </c>
      <c r="B524" s="13">
        <v>310060409</v>
      </c>
      <c r="C524" s="14" t="str" cm="1">
        <f t="array" aca="1" ref="C524" ca="1">IFERROR(INDEX($A$1:$A$1984,SMALL(IFERROR(FIND(INDIRECT("保管單!c"&amp;CELL("row")),$A$1:$A$1984)^0*ROW($A$1:$A$1984),""),ROW(524:524))),"")</f>
        <v>磁場平方反比實驗</v>
      </c>
    </row>
    <row r="525" spans="1:3" x14ac:dyDescent="0.3">
      <c r="A525" s="13" t="s">
        <v>456</v>
      </c>
      <c r="B525" s="13">
        <v>310060410</v>
      </c>
      <c r="C525" s="14" t="str" cm="1">
        <f t="array" aca="1" ref="C525" ca="1">IFERROR(INDEX($A$1:$A$1984,SMALL(IFERROR(FIND(INDIRECT("保管單!c"&amp;CELL("row")),$A$1:$A$1984)^0*ROW($A$1:$A$1984),""),ROW(525:525))),"")</f>
        <v>自動換算測距儀</v>
      </c>
    </row>
    <row r="526" spans="1:3" x14ac:dyDescent="0.3">
      <c r="A526" s="13" t="s">
        <v>457</v>
      </c>
      <c r="B526" s="13">
        <v>310060419</v>
      </c>
      <c r="C526" s="14" t="str" cm="1">
        <f t="array" aca="1" ref="C526" ca="1">IFERROR(INDEX($A$1:$A$1984,SMALL(IFERROR(FIND(INDIRECT("保管單!c"&amp;CELL("row")),$A$1:$A$1984)^0*ROW($A$1:$A$1984),""),ROW(526:526))),"")</f>
        <v>三次元量測儀</v>
      </c>
    </row>
    <row r="527" spans="1:3" x14ac:dyDescent="0.3">
      <c r="A527" s="13" t="s">
        <v>458</v>
      </c>
      <c r="B527" s="13">
        <v>310060438</v>
      </c>
      <c r="C527" s="14" t="str" cm="1">
        <f t="array" aca="1" ref="C527" ca="1">IFERROR(INDEX($A$1:$A$1984,SMALL(IFERROR(FIND(INDIRECT("保管單!c"&amp;CELL("row")),$A$1:$A$1984)^0*ROW($A$1:$A$1984),""),ROW(527:527))),"")</f>
        <v>測高儀</v>
      </c>
    </row>
    <row r="528" spans="1:3" x14ac:dyDescent="0.3">
      <c r="A528" s="13" t="s">
        <v>459</v>
      </c>
      <c r="B528" s="13">
        <v>310060445</v>
      </c>
      <c r="C528" s="14" t="str" cm="1">
        <f t="array" aca="1" ref="C528" ca="1">IFERROR(INDEX($A$1:$A$1984,SMALL(IFERROR(FIND(INDIRECT("保管單!c"&amp;CELL("row")),$A$1:$A$1984)^0*ROW($A$1:$A$1984),""),ROW(528:528))),"")</f>
        <v>測微台</v>
      </c>
    </row>
    <row r="529" spans="1:3" x14ac:dyDescent="0.3">
      <c r="A529" s="13" t="s">
        <v>460</v>
      </c>
      <c r="B529" s="13">
        <v>310060451</v>
      </c>
      <c r="C529" s="14" t="str" cm="1">
        <f t="array" aca="1" ref="C529" ca="1">IFERROR(INDEX($A$1:$A$1984,SMALL(IFERROR(FIND(INDIRECT("保管單!c"&amp;CELL("row")),$A$1:$A$1984)^0*ROW($A$1:$A$1984),""),ROW(529:529))),"")</f>
        <v>測微器</v>
      </c>
    </row>
    <row r="530" spans="1:3" x14ac:dyDescent="0.3">
      <c r="A530" s="13" t="s">
        <v>461</v>
      </c>
      <c r="B530" s="13">
        <v>310060452</v>
      </c>
      <c r="C530" s="14" t="str" cm="1">
        <f t="array" aca="1" ref="C530" ca="1">IFERROR(INDEX($A$1:$A$1984,SMALL(IFERROR(FIND(INDIRECT("保管單!c"&amp;CELL("row")),$A$1:$A$1984)^0*ROW($A$1:$A$1984),""),ROW(530:530))),"")</f>
        <v>分厘表</v>
      </c>
    </row>
    <row r="531" spans="1:3" x14ac:dyDescent="0.3">
      <c r="A531" s="13" t="s">
        <v>462</v>
      </c>
      <c r="B531" s="13">
        <v>310060453</v>
      </c>
      <c r="C531" s="14" t="str" cm="1">
        <f t="array" aca="1" ref="C531" ca="1">IFERROR(INDEX($A$1:$A$1984,SMALL(IFERROR(FIND(INDIRECT("保管單!c"&amp;CELL("row")),$A$1:$A$1984)^0*ROW($A$1:$A$1984),""),ROW(531:531))),"")</f>
        <v>卡尺</v>
      </c>
    </row>
    <row r="532" spans="1:3" x14ac:dyDescent="0.3">
      <c r="A532" s="13" t="s">
        <v>463</v>
      </c>
      <c r="B532" s="13">
        <v>310060454</v>
      </c>
      <c r="C532" s="14" t="str" cm="1">
        <f t="array" aca="1" ref="C532" ca="1">IFERROR(INDEX($A$1:$A$1984,SMALL(IFERROR(FIND(INDIRECT("保管單!c"&amp;CELL("row")),$A$1:$A$1984)^0*ROW($A$1:$A$1984),""),ROW(532:532))),"")</f>
        <v>讀出尺</v>
      </c>
    </row>
    <row r="533" spans="1:3" x14ac:dyDescent="0.3">
      <c r="A533" s="13" t="s">
        <v>464</v>
      </c>
      <c r="B533" s="13">
        <v>310060501</v>
      </c>
      <c r="C533" s="14" t="str" cm="1">
        <f t="array" aca="1" ref="C533" ca="1">IFERROR(INDEX($A$1:$A$1984,SMALL(IFERROR(FIND(INDIRECT("保管單!c"&amp;CELL("row")),$A$1:$A$1984)^0*ROW($A$1:$A$1984),""),ROW(533:533))),"")</f>
        <v>角度計</v>
      </c>
    </row>
    <row r="534" spans="1:3" x14ac:dyDescent="0.3">
      <c r="A534" s="13" t="s">
        <v>465</v>
      </c>
      <c r="B534" s="13">
        <v>310060502</v>
      </c>
      <c r="C534" s="14" t="str" cm="1">
        <f t="array" aca="1" ref="C534" ca="1">IFERROR(INDEX($A$1:$A$1984,SMALL(IFERROR(FIND(INDIRECT("保管單!c"&amp;CELL("row")),$A$1:$A$1984)^0*ROW($A$1:$A$1984),""),ROW(534:534))),"")</f>
        <v>曲線計</v>
      </c>
    </row>
    <row r="535" spans="1:3" x14ac:dyDescent="0.3">
      <c r="A535" s="13" t="s">
        <v>466</v>
      </c>
      <c r="B535" s="13">
        <v>310060503</v>
      </c>
      <c r="C535" s="14" t="str" cm="1">
        <f t="array" aca="1" ref="C535" ca="1">IFERROR(INDEX($A$1:$A$1984,SMALL(IFERROR(FIND(INDIRECT("保管單!c"&amp;CELL("row")),$A$1:$A$1984)^0*ROW($A$1:$A$1984),""),ROW(535:535))),"")</f>
        <v>指示器</v>
      </c>
    </row>
    <row r="536" spans="1:3" x14ac:dyDescent="0.3">
      <c r="A536" s="13" t="s">
        <v>467</v>
      </c>
      <c r="B536" s="13">
        <v>310060504</v>
      </c>
      <c r="C536" s="14" t="str" cm="1">
        <f t="array" aca="1" ref="C536" ca="1">IFERROR(INDEX($A$1:$A$1984,SMALL(IFERROR(FIND(INDIRECT("保管單!c"&amp;CELL("row")),$A$1:$A$1984)^0*ROW($A$1:$A$1984),""),ROW(536:536))),"")</f>
        <v>羅遠</v>
      </c>
    </row>
    <row r="537" spans="1:3" x14ac:dyDescent="0.3">
      <c r="A537" s="13" t="s">
        <v>468</v>
      </c>
      <c r="B537" s="13">
        <v>310060505</v>
      </c>
      <c r="C537" s="14" t="str" cm="1">
        <f t="array" aca="1" ref="C537" ca="1">IFERROR(INDEX($A$1:$A$1984,SMALL(IFERROR(FIND(INDIRECT("保管單!c"&amp;CELL("row")),$A$1:$A$1984)^0*ROW($A$1:$A$1984),""),ROW(537:537))),"")</f>
        <v>羅盤</v>
      </c>
    </row>
    <row r="538" spans="1:3" x14ac:dyDescent="0.3">
      <c r="A538" s="13" t="s">
        <v>469</v>
      </c>
      <c r="B538" s="13">
        <v>310060506</v>
      </c>
      <c r="C538" s="14" t="str" cm="1">
        <f t="array" aca="1" ref="C538" ca="1">IFERROR(INDEX($A$1:$A$1984,SMALL(IFERROR(FIND(INDIRECT("保管單!c"&amp;CELL("row")),$A$1:$A$1984)^0*ROW($A$1:$A$1984),""),ROW(538:538))),"")</f>
        <v>羅經</v>
      </c>
    </row>
    <row r="539" spans="1:3" x14ac:dyDescent="0.3">
      <c r="A539" s="13" t="s">
        <v>1593</v>
      </c>
      <c r="B539" s="13">
        <v>310060507</v>
      </c>
      <c r="C539" s="14" t="str" cm="1">
        <f t="array" aca="1" ref="C539" ca="1">IFERROR(INDEX($A$1:$A$1984,SMALL(IFERROR(FIND(INDIRECT("保管單!c"&amp;CELL("row")),$A$1:$A$1984)^0*ROW($A$1:$A$1984),""),ROW(539:539))),"")</f>
        <v>傾斜儀</v>
      </c>
    </row>
    <row r="540" spans="1:3" x14ac:dyDescent="0.3">
      <c r="A540" s="13" t="s">
        <v>470</v>
      </c>
      <c r="B540" s="13">
        <v>310060508</v>
      </c>
      <c r="C540" s="14" t="str" cm="1">
        <f t="array" aca="1" ref="C540" ca="1">IFERROR(INDEX($A$1:$A$1984,SMALL(IFERROR(FIND(INDIRECT("保管單!c"&amp;CELL("row")),$A$1:$A$1984)^0*ROW($A$1:$A$1984),""),ROW(540:540))),"")</f>
        <v>經緯儀</v>
      </c>
    </row>
    <row r="541" spans="1:3" x14ac:dyDescent="0.3">
      <c r="A541" s="13" t="s">
        <v>471</v>
      </c>
      <c r="B541" s="13">
        <v>310060509</v>
      </c>
      <c r="C541" s="14" t="str" cm="1">
        <f t="array" aca="1" ref="C541" ca="1">IFERROR(INDEX($A$1:$A$1984,SMALL(IFERROR(FIND(INDIRECT("保管單!c"&amp;CELL("row")),$A$1:$A$1984)^0*ROW($A$1:$A$1984),""),ROW(541:541))),"")</f>
        <v>監示盤</v>
      </c>
    </row>
    <row r="542" spans="1:3" x14ac:dyDescent="0.3">
      <c r="A542" s="13" t="s">
        <v>1594</v>
      </c>
      <c r="B542" s="13">
        <v>310060510</v>
      </c>
      <c r="C542" s="14" t="str" cm="1">
        <f t="array" aca="1" ref="C542" ca="1">IFERROR(INDEX($A$1:$A$1984,SMALL(IFERROR(FIND(INDIRECT("保管單!c"&amp;CELL("row")),$A$1:$A$1984)^0*ROW($A$1:$A$1984),""),ROW(542:542))),"")</f>
        <v>控制器</v>
      </c>
    </row>
    <row r="543" spans="1:3" x14ac:dyDescent="0.3">
      <c r="A543" s="13" t="s">
        <v>472</v>
      </c>
      <c r="B543" s="13">
        <v>310060511</v>
      </c>
      <c r="C543" s="14" t="str" cm="1">
        <f t="array" aca="1" ref="C543" ca="1">IFERROR(INDEX($A$1:$A$1984,SMALL(IFERROR(FIND(INDIRECT("保管單!c"&amp;CELL("row")),$A$1:$A$1984)^0*ROW($A$1:$A$1984),""),ROW(543:543))),"")</f>
        <v>電子快門控制器</v>
      </c>
    </row>
    <row r="544" spans="1:3" x14ac:dyDescent="0.3">
      <c r="A544" s="13" t="s">
        <v>1595</v>
      </c>
      <c r="B544" s="13">
        <v>310060512</v>
      </c>
      <c r="C544" s="14" t="str" cm="1">
        <f t="array" aca="1" ref="C544" ca="1">IFERROR(INDEX($A$1:$A$1984,SMALL(IFERROR(FIND(INDIRECT("保管單!c"&amp;CELL("row")),$A$1:$A$1984)^0*ROW($A$1:$A$1984),""),ROW(544:544))),"")</f>
        <v>陀螺儀</v>
      </c>
    </row>
    <row r="545" spans="1:3" x14ac:dyDescent="0.3">
      <c r="A545" s="13" t="s">
        <v>1596</v>
      </c>
      <c r="B545" s="13">
        <v>310060513</v>
      </c>
      <c r="C545" s="14" t="str" cm="1">
        <f t="array" aca="1" ref="C545" ca="1">IFERROR(INDEX($A$1:$A$1984,SMALL(IFERROR(FIND(INDIRECT("保管單!c"&amp;CELL("row")),$A$1:$A$1984)^0*ROW($A$1:$A$1984),""),ROW(545:545))),"")</f>
        <v>遙控器</v>
      </c>
    </row>
    <row r="546" spans="1:3" x14ac:dyDescent="0.3">
      <c r="A546" s="13" t="s">
        <v>473</v>
      </c>
      <c r="B546" s="13">
        <v>310060514</v>
      </c>
      <c r="C546" s="14" t="str" cm="1">
        <f t="array" aca="1" ref="C546" ca="1">IFERROR(INDEX($A$1:$A$1984,SMALL(IFERROR(FIND(INDIRECT("保管單!c"&amp;CELL("row")),$A$1:$A$1984)^0*ROW($A$1:$A$1984),""),ROW(546:546))),"")</f>
        <v>油壓電動自動舵台</v>
      </c>
    </row>
    <row r="547" spans="1:3" x14ac:dyDescent="0.3">
      <c r="A547" s="13" t="s">
        <v>474</v>
      </c>
      <c r="B547" s="13">
        <v>310060516</v>
      </c>
      <c r="C547" s="14" t="str" cm="1">
        <f t="array" aca="1" ref="C547" ca="1">IFERROR(INDEX($A$1:$A$1984,SMALL(IFERROR(FIND(INDIRECT("保管單!c"&amp;CELL("row")),$A$1:$A$1984)^0*ROW($A$1:$A$1984),""),ROW(547:547))),"")</f>
        <v>六分儀</v>
      </c>
    </row>
    <row r="548" spans="1:3" x14ac:dyDescent="0.3">
      <c r="A548" s="13" t="s">
        <v>475</v>
      </c>
      <c r="B548" s="13">
        <v>310060517</v>
      </c>
      <c r="C548" s="14" t="str" cm="1">
        <f t="array" aca="1" ref="C548" ca="1">IFERROR(INDEX($A$1:$A$1984,SMALL(IFERROR(FIND(INDIRECT("保管單!c"&amp;CELL("row")),$A$1:$A$1984)^0*ROW($A$1:$A$1984),""),ROW(548:548))),"")</f>
        <v>水準儀</v>
      </c>
    </row>
    <row r="549" spans="1:3" x14ac:dyDescent="0.3">
      <c r="A549" s="13" t="s">
        <v>476</v>
      </c>
      <c r="B549" s="13">
        <v>310060518</v>
      </c>
      <c r="C549" s="14" t="str" cm="1">
        <f t="array" aca="1" ref="C549" ca="1">IFERROR(INDEX($A$1:$A$1984,SMALL(IFERROR(FIND(INDIRECT("保管單!c"&amp;CELL("row")),$A$1:$A$1984)^0*ROW($A$1:$A$1984),""),ROW(549:549))),"")</f>
        <v>照準儀</v>
      </c>
    </row>
    <row r="550" spans="1:3" x14ac:dyDescent="0.3">
      <c r="A550" s="13" t="s">
        <v>477</v>
      </c>
      <c r="B550" s="13">
        <v>310060519</v>
      </c>
      <c r="C550" s="14" t="str" cm="1">
        <f t="array" aca="1" ref="C550" ca="1">IFERROR(INDEX($A$1:$A$1984,SMALL(IFERROR(FIND(INDIRECT("保管單!c"&amp;CELL("row")),$A$1:$A$1984)^0*ROW($A$1:$A$1984),""),ROW(550:550))),"")</f>
        <v>六分量平衡系統</v>
      </c>
    </row>
    <row r="551" spans="1:3" x14ac:dyDescent="0.3">
      <c r="A551" s="13" t="s">
        <v>478</v>
      </c>
      <c r="B551" s="13">
        <v>310060520</v>
      </c>
      <c r="C551" s="14" t="str" cm="1">
        <f t="array" aca="1" ref="C551" ca="1">IFERROR(INDEX($A$1:$A$1984,SMALL(IFERROR(FIND(INDIRECT("保管單!c"&amp;CELL("row")),$A$1:$A$1984)^0*ROW($A$1:$A$1984),""),ROW(551:551))),"")</f>
        <v>多頻道分析儀</v>
      </c>
    </row>
    <row r="552" spans="1:3" x14ac:dyDescent="0.3">
      <c r="A552" s="13" t="s">
        <v>479</v>
      </c>
      <c r="B552" s="13">
        <v>310060521</v>
      </c>
      <c r="C552" s="14" t="str" cm="1">
        <f t="array" aca="1" ref="C552" ca="1">IFERROR(INDEX($A$1:$A$1984,SMALL(IFERROR(FIND(INDIRECT("保管單!c"&amp;CELL("row")),$A$1:$A$1984)^0*ROW($A$1:$A$1984),""),ROW(552:552))),"")</f>
        <v>單頻道分析儀</v>
      </c>
    </row>
    <row r="553" spans="1:3" x14ac:dyDescent="0.3">
      <c r="A553" s="13" t="s">
        <v>480</v>
      </c>
      <c r="B553" s="13">
        <v>310060522</v>
      </c>
      <c r="C553" s="14" t="str" cm="1">
        <f t="array" aca="1" ref="C553" ca="1">IFERROR(INDEX($A$1:$A$1984,SMALL(IFERROR(FIND(INDIRECT("保管單!c"&amp;CELL("row")),$A$1:$A$1984)^0*ROW($A$1:$A$1984),""),ROW(553:553))),"")</f>
        <v>轉動平衡校正系統</v>
      </c>
    </row>
    <row r="554" spans="1:3" x14ac:dyDescent="0.3">
      <c r="A554" s="13" t="s">
        <v>481</v>
      </c>
      <c r="B554" s="13">
        <v>310060529</v>
      </c>
      <c r="C554" s="14" t="str" cm="1">
        <f t="array" aca="1" ref="C554" ca="1">IFERROR(INDEX($A$1:$A$1984,SMALL(IFERROR(FIND(INDIRECT("保管單!c"&amp;CELL("row")),$A$1:$A$1984)^0*ROW($A$1:$A$1984),""),ROW(554:554))),"")</f>
        <v>分度儀</v>
      </c>
    </row>
    <row r="555" spans="1:3" x14ac:dyDescent="0.3">
      <c r="A555" s="13" t="s">
        <v>482</v>
      </c>
      <c r="B555" s="13">
        <v>310060530</v>
      </c>
      <c r="C555" s="14" t="str" cm="1">
        <f t="array" aca="1" ref="C555" ca="1">IFERROR(INDEX($A$1:$A$1984,SMALL(IFERROR(FIND(INDIRECT("保管單!c"&amp;CELL("row")),$A$1:$A$1984)^0*ROW($A$1:$A$1984),""),ROW(555:555))),"")</f>
        <v>測角器</v>
      </c>
    </row>
    <row r="556" spans="1:3" x14ac:dyDescent="0.3">
      <c r="A556" s="13" t="s">
        <v>483</v>
      </c>
      <c r="B556" s="13">
        <v>310060531</v>
      </c>
      <c r="C556" s="14" t="str" cm="1">
        <f t="array" aca="1" ref="C556" ca="1">IFERROR(INDEX($A$1:$A$1984,SMALL(IFERROR(FIND(INDIRECT("保管單!c"&amp;CELL("row")),$A$1:$A$1984)^0*ROW($A$1:$A$1984),""),ROW(556:556))),"")</f>
        <v>平板儀</v>
      </c>
    </row>
    <row r="557" spans="1:3" x14ac:dyDescent="0.3">
      <c r="A557" s="13" t="s">
        <v>484</v>
      </c>
      <c r="B557" s="13">
        <v>310060534</v>
      </c>
      <c r="C557" s="14" t="str" cm="1">
        <f t="array" aca="1" ref="C557" ca="1">IFERROR(INDEX($A$1:$A$1984,SMALL(IFERROR(FIND(INDIRECT("保管單!c"&amp;CELL("row")),$A$1:$A$1984)^0*ROW($A$1:$A$1984),""),ROW(557:557))),"")</f>
        <v>測距經緯儀</v>
      </c>
    </row>
    <row r="558" spans="1:3" x14ac:dyDescent="0.3">
      <c r="A558" s="13" t="s">
        <v>485</v>
      </c>
      <c r="B558" s="13">
        <v>310060535</v>
      </c>
      <c r="C558" s="14" t="str" cm="1">
        <f t="array" aca="1" ref="C558" ca="1">IFERROR(INDEX($A$1:$A$1984,SMALL(IFERROR(FIND(INDIRECT("保管單!c"&amp;CELL("row")),$A$1:$A$1984)^0*ROW($A$1:$A$1984),""),ROW(558:558))),"")</f>
        <v>測深儀</v>
      </c>
    </row>
    <row r="559" spans="1:3" x14ac:dyDescent="0.3">
      <c r="A559" s="13" t="s">
        <v>486</v>
      </c>
      <c r="B559" s="13">
        <v>310060536</v>
      </c>
      <c r="C559" s="14" t="str" cm="1">
        <f t="array" aca="1" ref="C559" ca="1">IFERROR(INDEX($A$1:$A$1984,SMALL(IFERROR(FIND(INDIRECT("保管單!c"&amp;CELL("row")),$A$1:$A$1984)^0*ROW($A$1:$A$1984),""),ROW(559:559))),"")</f>
        <v>氣體分相儀</v>
      </c>
    </row>
    <row r="560" spans="1:3" x14ac:dyDescent="0.3">
      <c r="A560" s="13" t="s">
        <v>487</v>
      </c>
      <c r="B560" s="13">
        <v>310060537</v>
      </c>
      <c r="C560" s="14" t="str" cm="1">
        <f t="array" aca="1" ref="C560" ca="1">IFERROR(INDEX($A$1:$A$1984,SMALL(IFERROR(FIND(INDIRECT("保管單!c"&amp;CELL("row")),$A$1:$A$1984)^0*ROW($A$1:$A$1984),""),ROW(560:560))),"")</f>
        <v>方位圈</v>
      </c>
    </row>
    <row r="561" spans="1:3" x14ac:dyDescent="0.3">
      <c r="A561" s="13" t="s">
        <v>488</v>
      </c>
      <c r="B561" s="13">
        <v>310060538</v>
      </c>
      <c r="C561" s="14" t="str" cm="1">
        <f t="array" aca="1" ref="C561" ca="1">IFERROR(INDEX($A$1:$A$1984,SMALL(IFERROR(FIND(INDIRECT("保管單!c"&amp;CELL("row")),$A$1:$A$1984)^0*ROW($A$1:$A$1984),""),ROW(561:561))),"")</f>
        <v>接收監視機</v>
      </c>
    </row>
    <row r="562" spans="1:3" x14ac:dyDescent="0.3">
      <c r="A562" s="13" t="s">
        <v>489</v>
      </c>
      <c r="B562" s="13">
        <v>310060539</v>
      </c>
      <c r="C562" s="14" t="str" cm="1">
        <f t="array" aca="1" ref="C562" ca="1">IFERROR(INDEX($A$1:$A$1984,SMALL(IFERROR(FIND(INDIRECT("保管單!c"&amp;CELL("row")),$A$1:$A$1984)^0*ROW($A$1:$A$1984),""),ROW(562:562))),"")</f>
        <v>舵角指示器</v>
      </c>
    </row>
    <row r="563" spans="1:3" x14ac:dyDescent="0.3">
      <c r="A563" s="13" t="s">
        <v>490</v>
      </c>
      <c r="B563" s="13">
        <v>310060540</v>
      </c>
      <c r="C563" s="14" t="str" cm="1">
        <f t="array" aca="1" ref="C563" ca="1">IFERROR(INDEX($A$1:$A$1984,SMALL(IFERROR(FIND(INDIRECT("保管單!c"&amp;CELL("row")),$A$1:$A$1984)^0*ROW($A$1:$A$1984),""),ROW(563:563))),"")</f>
        <v>繪圖器</v>
      </c>
    </row>
    <row r="564" spans="1:3" x14ac:dyDescent="0.3">
      <c r="A564" s="13" t="s">
        <v>491</v>
      </c>
      <c r="B564" s="13">
        <v>310060541</v>
      </c>
      <c r="C564" s="14" t="str" cm="1">
        <f t="array" aca="1" ref="C564" ca="1">IFERROR(INDEX($A$1:$A$1984,SMALL(IFERROR(FIND(INDIRECT("保管單!c"&amp;CELL("row")),$A$1:$A$1984)^0*ROW($A$1:$A$1984),""),ROW(564:564))),"")</f>
        <v>測程儀</v>
      </c>
    </row>
    <row r="565" spans="1:3" x14ac:dyDescent="0.3">
      <c r="A565" s="13" t="s">
        <v>492</v>
      </c>
      <c r="B565" s="13">
        <v>310060543</v>
      </c>
      <c r="C565" s="14" t="str" cm="1">
        <f t="array" aca="1" ref="C565" ca="1">IFERROR(INDEX($A$1:$A$1984,SMALL(IFERROR(FIND(INDIRECT("保管單!c"&amp;CELL("row")),$A$1:$A$1984)^0*ROW($A$1:$A$1984),""),ROW(565:565))),"")</f>
        <v>氣象儀</v>
      </c>
    </row>
    <row r="566" spans="1:3" x14ac:dyDescent="0.3">
      <c r="A566" s="13" t="s">
        <v>493</v>
      </c>
      <c r="B566" s="13">
        <v>310060544</v>
      </c>
      <c r="C566" s="14" t="str" cm="1">
        <f t="array" aca="1" ref="C566" ca="1">IFERROR(INDEX($A$1:$A$1984,SMALL(IFERROR(FIND(INDIRECT("保管單!c"&amp;CELL("row")),$A$1:$A$1984)^0*ROW($A$1:$A$1984),""),ROW(566:566))),"")</f>
        <v>風速儀</v>
      </c>
    </row>
    <row r="567" spans="1:3" x14ac:dyDescent="0.3">
      <c r="A567" s="13" t="s">
        <v>494</v>
      </c>
      <c r="B567" s="13">
        <v>310060545</v>
      </c>
      <c r="C567" s="14" t="str" cm="1">
        <f t="array" aca="1" ref="C567" ca="1">IFERROR(INDEX($A$1:$A$1984,SMALL(IFERROR(FIND(INDIRECT("保管單!c"&amp;CELL("row")),$A$1:$A$1984)^0*ROW($A$1:$A$1984),""),ROW(567:567))),"")</f>
        <v>火焰穩定試驗儀</v>
      </c>
    </row>
    <row r="568" spans="1:3" x14ac:dyDescent="0.3">
      <c r="A568" s="13" t="s">
        <v>495</v>
      </c>
      <c r="B568" s="13">
        <v>310060546</v>
      </c>
      <c r="C568" s="14" t="str" cm="1">
        <f t="array" aca="1" ref="C568" ca="1">IFERROR(INDEX($A$1:$A$1984,SMALL(IFERROR(FIND(INDIRECT("保管單!c"&amp;CELL("row")),$A$1:$A$1984)^0*ROW($A$1:$A$1984),""),ROW(568:568))),"")</f>
        <v>固態火箭試驗儀</v>
      </c>
    </row>
    <row r="569" spans="1:3" x14ac:dyDescent="0.3">
      <c r="A569" s="13" t="s">
        <v>1597</v>
      </c>
      <c r="B569" s="13">
        <v>310060547</v>
      </c>
      <c r="C569" s="14" t="str" cm="1">
        <f t="array" aca="1" ref="C569" ca="1">IFERROR(INDEX($A$1:$A$1984,SMALL(IFERROR(FIND(INDIRECT("保管單!c"&amp;CELL("row")),$A$1:$A$1984)^0*ROW($A$1:$A$1984),""),ROW(569:569))),"")</f>
        <v>衛星導航系統</v>
      </c>
    </row>
    <row r="570" spans="1:3" x14ac:dyDescent="0.3">
      <c r="A570" s="13" t="s">
        <v>496</v>
      </c>
      <c r="B570" s="13">
        <v>310060548</v>
      </c>
      <c r="C570" s="14" t="str" cm="1">
        <f t="array" aca="1" ref="C570" ca="1">IFERROR(INDEX($A$1:$A$1984,SMALL(IFERROR(FIND(INDIRECT("保管單!c"&amp;CELL("row")),$A$1:$A$1984)^0*ROW($A$1:$A$1984),""),ROW(570:570))),"")</f>
        <v>電羅經自動操舵儀</v>
      </c>
    </row>
    <row r="571" spans="1:3" x14ac:dyDescent="0.3">
      <c r="A571" s="13" t="s">
        <v>497</v>
      </c>
      <c r="B571" s="13">
        <v>310060549</v>
      </c>
      <c r="C571" s="14" t="str" cm="1">
        <f t="array" aca="1" ref="C571" ca="1">IFERROR(INDEX($A$1:$A$1984,SMALL(IFERROR(FIND(INDIRECT("保管單!c"&amp;CELL("row")),$A$1:$A$1984)^0*ROW($A$1:$A$1984),""),ROW(571:571))),"")</f>
        <v>電羅經複述器</v>
      </c>
    </row>
    <row r="572" spans="1:3" x14ac:dyDescent="0.3">
      <c r="A572" s="13" t="s">
        <v>498</v>
      </c>
      <c r="B572" s="13">
        <v>310060550</v>
      </c>
      <c r="C572" s="14" t="str" cm="1">
        <f t="array" aca="1" ref="C572" ca="1">IFERROR(INDEX($A$1:$A$1984,SMALL(IFERROR(FIND(INDIRECT("保管單!c"&amp;CELL("row")),$A$1:$A$1984)^0*ROW($A$1:$A$1984),""),ROW(572:572))),"")</f>
        <v>星象儀</v>
      </c>
    </row>
    <row r="573" spans="1:3" x14ac:dyDescent="0.3">
      <c r="A573" s="13" t="s">
        <v>499</v>
      </c>
      <c r="B573" s="13">
        <v>310060551</v>
      </c>
      <c r="C573" s="14" t="str" cm="1">
        <f t="array" aca="1" ref="C573" ca="1">IFERROR(INDEX($A$1:$A$1984,SMALL(IFERROR(FIND(INDIRECT("保管單!c"&amp;CELL("row")),$A$1:$A$1984)^0*ROW($A$1:$A$1984),""),ROW(573:573))),"")</f>
        <v>舵輪</v>
      </c>
    </row>
    <row r="574" spans="1:3" x14ac:dyDescent="0.3">
      <c r="A574" s="13" t="s">
        <v>500</v>
      </c>
      <c r="B574" s="13">
        <v>310060552</v>
      </c>
      <c r="C574" s="14" t="str" cm="1">
        <f t="array" aca="1" ref="C574" ca="1">IFERROR(INDEX($A$1:$A$1984,SMALL(IFERROR(FIND(INDIRECT("保管單!c"&amp;CELL("row")),$A$1:$A$1984)^0*ROW($A$1:$A$1984),""),ROW(574:574))),"")</f>
        <v>路線儀</v>
      </c>
    </row>
    <row r="575" spans="1:3" x14ac:dyDescent="0.3">
      <c r="A575" s="13" t="s">
        <v>501</v>
      </c>
      <c r="B575" s="13">
        <v>310060553</v>
      </c>
      <c r="C575" s="14" t="str" cm="1">
        <f t="array" aca="1" ref="C575" ca="1">IFERROR(INDEX($A$1:$A$1984,SMALL(IFERROR(FIND(INDIRECT("保管單!c"&amp;CELL("row")),$A$1:$A$1984)^0*ROW($A$1:$A$1984),""),ROW(575:575))),"")</f>
        <v>試驗儀</v>
      </c>
    </row>
    <row r="576" spans="1:3" x14ac:dyDescent="0.3">
      <c r="A576" s="13" t="s">
        <v>502</v>
      </c>
      <c r="B576" s="13">
        <v>310060568</v>
      </c>
      <c r="C576" s="14" t="str" cm="1">
        <f t="array" aca="1" ref="C576" ca="1">IFERROR(INDEX($A$1:$A$1984,SMALL(IFERROR(FIND(INDIRECT("保管單!c"&amp;CELL("row")),$A$1:$A$1984)^0*ROW($A$1:$A$1984),""),ROW(576:576))),"")</f>
        <v>雷射測速儀</v>
      </c>
    </row>
    <row r="577" spans="1:3" x14ac:dyDescent="0.3">
      <c r="A577" s="13" t="s">
        <v>503</v>
      </c>
      <c r="B577" s="13">
        <v>310060590</v>
      </c>
      <c r="C577" s="14" t="str" cm="1">
        <f t="array" aca="1" ref="C577" ca="1">IFERROR(INDEX($A$1:$A$1984,SMALL(IFERROR(FIND(INDIRECT("保管單!c"&amp;CELL("row")),$A$1:$A$1984)^0*ROW($A$1:$A$1984),""),ROW(577:577))),"")</f>
        <v>電磁線性強力驅動器</v>
      </c>
    </row>
    <row r="578" spans="1:3" x14ac:dyDescent="0.3">
      <c r="A578" s="13" t="s">
        <v>504</v>
      </c>
      <c r="B578" s="13">
        <v>310060601</v>
      </c>
      <c r="C578" s="14" t="str" cm="1">
        <f t="array" aca="1" ref="C578" ca="1">IFERROR(INDEX($A$1:$A$1984,SMALL(IFERROR(FIND(INDIRECT("保管單!c"&amp;CELL("row")),$A$1:$A$1984)^0*ROW($A$1:$A$1984),""),ROW(578:578))),"")</f>
        <v>分析天平</v>
      </c>
    </row>
    <row r="579" spans="1:3" x14ac:dyDescent="0.3">
      <c r="A579" s="13" t="s">
        <v>505</v>
      </c>
      <c r="B579" s="13">
        <v>310060605</v>
      </c>
      <c r="C579" s="14" t="str" cm="1">
        <f t="array" aca="1" ref="C579" ca="1">IFERROR(INDEX($A$1:$A$1984,SMALL(IFERROR(FIND(INDIRECT("保管單!c"&amp;CELL("row")),$A$1:$A$1984)^0*ROW($A$1:$A$1984),""),ROW(579:579))),"")</f>
        <v>比重計</v>
      </c>
    </row>
    <row r="580" spans="1:3" x14ac:dyDescent="0.3">
      <c r="A580" s="13" t="s">
        <v>506</v>
      </c>
      <c r="B580" s="13">
        <v>310060606</v>
      </c>
      <c r="C580" s="14" t="str" cm="1">
        <f t="array" aca="1" ref="C580" ca="1">IFERROR(INDEX($A$1:$A$1984,SMALL(IFERROR(FIND(INDIRECT("保管單!c"&amp;CELL("row")),$A$1:$A$1984)^0*ROW($A$1:$A$1984),""),ROW(580:580))),"")</f>
        <v>荷重計</v>
      </c>
    </row>
    <row r="581" spans="1:3" x14ac:dyDescent="0.3">
      <c r="A581" s="13" t="s">
        <v>507</v>
      </c>
      <c r="B581" s="13">
        <v>310060607</v>
      </c>
      <c r="C581" s="14" t="str" cm="1">
        <f t="array" aca="1" ref="C581" ca="1">IFERROR(INDEX($A$1:$A$1984,SMALL(IFERROR(FIND(INDIRECT("保管單!c"&amp;CELL("row")),$A$1:$A$1984)^0*ROW($A$1:$A$1984),""),ROW(581:581))),"")</f>
        <v>磅秤</v>
      </c>
    </row>
    <row r="582" spans="1:3" x14ac:dyDescent="0.3">
      <c r="A582" s="13" t="s">
        <v>508</v>
      </c>
      <c r="B582" s="13">
        <v>310060608</v>
      </c>
      <c r="C582" s="14" t="str" cm="1">
        <f t="array" aca="1" ref="C582" ca="1">IFERROR(INDEX($A$1:$A$1984,SMALL(IFERROR(FIND(INDIRECT("保管單!c"&amp;CELL("row")),$A$1:$A$1984)^0*ROW($A$1:$A$1984),""),ROW(582:582))),"")</f>
        <v>裝卸貨計算機</v>
      </c>
    </row>
    <row r="583" spans="1:3" x14ac:dyDescent="0.3">
      <c r="A583" s="13" t="s">
        <v>1598</v>
      </c>
      <c r="B583" s="13">
        <v>310060609</v>
      </c>
      <c r="C583" s="14" t="str" cm="1">
        <f t="array" aca="1" ref="C583" ca="1">IFERROR(INDEX($A$1:$A$1984,SMALL(IFERROR(FIND(INDIRECT("保管單!c"&amp;CELL("row")),$A$1:$A$1984)^0*ROW($A$1:$A$1984),""),ROW(583:583))),"")</f>
        <v>電動天平</v>
      </c>
    </row>
    <row r="584" spans="1:3" x14ac:dyDescent="0.3">
      <c r="A584" s="13" t="s">
        <v>509</v>
      </c>
      <c r="B584" s="13">
        <v>310060628</v>
      </c>
      <c r="C584" s="14" t="str" cm="1">
        <f t="array" aca="1" ref="C584" ca="1">IFERROR(INDEX($A$1:$A$1984,SMALL(IFERROR(FIND(INDIRECT("保管單!c"&amp;CELL("row")),$A$1:$A$1984)^0*ROW($A$1:$A$1984),""),ROW(584:584))),"")</f>
        <v>天平稱重控制系統</v>
      </c>
    </row>
    <row r="585" spans="1:3" x14ac:dyDescent="0.3">
      <c r="A585" s="13" t="s">
        <v>510</v>
      </c>
      <c r="B585" s="13">
        <v>310070101</v>
      </c>
      <c r="C585" s="14" t="str" cm="1">
        <f t="array" aca="1" ref="C585" ca="1">IFERROR(INDEX($A$1:$A$1984,SMALL(IFERROR(FIND(INDIRECT("保管單!c"&amp;CELL("row")),$A$1:$A$1984)^0*ROW($A$1:$A$1984),""),ROW(585:585))),"")</f>
        <v>熱量計</v>
      </c>
    </row>
    <row r="586" spans="1:3" x14ac:dyDescent="0.3">
      <c r="A586" s="13" t="s">
        <v>511</v>
      </c>
      <c r="B586" s="13">
        <v>310070103</v>
      </c>
      <c r="C586" s="14" t="str" cm="1">
        <f t="array" aca="1" ref="C586" ca="1">IFERROR(INDEX($A$1:$A$1984,SMALL(IFERROR(FIND(INDIRECT("保管單!c"&amp;CELL("row")),$A$1:$A$1984)^0*ROW($A$1:$A$1984),""),ROW(586:586))),"")</f>
        <v>熱感應器</v>
      </c>
    </row>
    <row r="587" spans="1:3" x14ac:dyDescent="0.3">
      <c r="A587" s="13" t="s">
        <v>512</v>
      </c>
      <c r="B587" s="13">
        <v>310070104</v>
      </c>
      <c r="C587" s="14" t="str" cm="1">
        <f t="array" aca="1" ref="C587" ca="1">IFERROR(INDEX($A$1:$A$1984,SMALL(IFERROR(FIND(INDIRECT("保管單!c"&amp;CELL("row")),$A$1:$A$1984)^0*ROW($A$1:$A$1984),""),ROW(587:587))),"")</f>
        <v>熱導裝置</v>
      </c>
    </row>
    <row r="588" spans="1:3" x14ac:dyDescent="0.3">
      <c r="A588" s="13" t="s">
        <v>513</v>
      </c>
      <c r="B588" s="13">
        <v>310070105</v>
      </c>
      <c r="C588" s="14" t="str" cm="1">
        <f t="array" aca="1" ref="C588" ca="1">IFERROR(INDEX($A$1:$A$1984,SMALL(IFERROR(FIND(INDIRECT("保管單!c"&amp;CELL("row")),$A$1:$A$1984)^0*ROW($A$1:$A$1984),""),ROW(588:588))),"")</f>
        <v>熱電實驗裝置</v>
      </c>
    </row>
    <row r="589" spans="1:3" x14ac:dyDescent="0.3">
      <c r="A589" s="13" t="s">
        <v>514</v>
      </c>
      <c r="B589" s="13">
        <v>310070106</v>
      </c>
      <c r="C589" s="14" t="str" cm="1">
        <f t="array" aca="1" ref="C589" ca="1">IFERROR(INDEX($A$1:$A$1984,SMALL(IFERROR(FIND(INDIRECT("保管單!c"&amp;CELL("row")),$A$1:$A$1984)^0*ROW($A$1:$A$1984),""),ROW(589:589))),"")</f>
        <v>輻射熱計</v>
      </c>
    </row>
    <row r="590" spans="1:3" x14ac:dyDescent="0.3">
      <c r="A590" s="13" t="s">
        <v>515</v>
      </c>
      <c r="B590" s="13">
        <v>310070107</v>
      </c>
      <c r="C590" s="14" t="str" cm="1">
        <f t="array" aca="1" ref="C590" ca="1">IFERROR(INDEX($A$1:$A$1984,SMALL(IFERROR(FIND(INDIRECT("保管單!c"&amp;CELL("row")),$A$1:$A$1984)^0*ROW($A$1:$A$1984),""),ROW(590:590))),"")</f>
        <v>擴散實驗設備</v>
      </c>
    </row>
    <row r="591" spans="1:3" x14ac:dyDescent="0.3">
      <c r="A591" s="13" t="s">
        <v>516</v>
      </c>
      <c r="B591" s="13">
        <v>310070110</v>
      </c>
      <c r="C591" s="14" t="str" cm="1">
        <f t="array" aca="1" ref="C591" ca="1">IFERROR(INDEX($A$1:$A$1984,SMALL(IFERROR(FIND(INDIRECT("保管單!c"&amp;CELL("row")),$A$1:$A$1984)^0*ROW($A$1:$A$1984),""),ROW(591:591))),"")</f>
        <v>熱分析儀</v>
      </c>
    </row>
    <row r="592" spans="1:3" x14ac:dyDescent="0.3">
      <c r="A592" s="13" t="s">
        <v>517</v>
      </c>
      <c r="B592" s="13">
        <v>310070148</v>
      </c>
      <c r="C592" s="14" t="str" cm="1">
        <f t="array" aca="1" ref="C592" ca="1">IFERROR(INDEX($A$1:$A$1984,SMALL(IFERROR(FIND(INDIRECT("保管單!c"&amp;CELL("row")),$A$1:$A$1984)^0*ROW($A$1:$A$1984),""),ROW(592:592))),"")</f>
        <v>粒徑分析儀</v>
      </c>
    </row>
    <row r="593" spans="1:3" x14ac:dyDescent="0.3">
      <c r="A593" s="13" t="s">
        <v>518</v>
      </c>
      <c r="B593" s="13">
        <v>310070149</v>
      </c>
      <c r="C593" s="14" t="str" cm="1">
        <f t="array" aca="1" ref="C593" ca="1">IFERROR(INDEX($A$1:$A$1984,SMALL(IFERROR(FIND(INDIRECT("保管單!c"&amp;CELL("row")),$A$1:$A$1984)^0*ROW($A$1:$A$1984),""),ROW(593:593))),"")</f>
        <v>原型分析儀</v>
      </c>
    </row>
    <row r="594" spans="1:3" x14ac:dyDescent="0.3">
      <c r="A594" s="13" t="s">
        <v>519</v>
      </c>
      <c r="B594" s="13">
        <v>310070150</v>
      </c>
      <c r="C594" s="14" t="str" cm="1">
        <f t="array" aca="1" ref="C594" ca="1">IFERROR(INDEX($A$1:$A$1984,SMALL(IFERROR(FIND(INDIRECT("保管單!c"&amp;CELL("row")),$A$1:$A$1984)^0*ROW($A$1:$A$1984),""),ROW(594:594))),"")</f>
        <v>熱機械微介電分析儀</v>
      </c>
    </row>
    <row r="595" spans="1:3" x14ac:dyDescent="0.3">
      <c r="A595" s="13" t="s">
        <v>520</v>
      </c>
      <c r="B595" s="13">
        <v>310070201</v>
      </c>
      <c r="C595" s="14" t="str" cm="1">
        <f t="array" aca="1" ref="C595" ca="1">IFERROR(INDEX($A$1:$A$1984,SMALL(IFERROR(FIND(INDIRECT("保管單!c"&amp;CELL("row")),$A$1:$A$1984)^0*ROW($A$1:$A$1984),""),ROW(595:595))),"")</f>
        <v>濕度計</v>
      </c>
    </row>
    <row r="596" spans="1:3" x14ac:dyDescent="0.3">
      <c r="A596" s="13" t="s">
        <v>521</v>
      </c>
      <c r="B596" s="13">
        <v>310070205</v>
      </c>
      <c r="C596" s="14" t="str" cm="1">
        <f t="array" aca="1" ref="C596" ca="1">IFERROR(INDEX($A$1:$A$1984,SMALL(IFERROR(FIND(INDIRECT("保管單!c"&amp;CELL("row")),$A$1:$A$1984)^0*ROW($A$1:$A$1984),""),ROW(596:596))),"")</f>
        <v>氣壓計</v>
      </c>
    </row>
    <row r="597" spans="1:3" x14ac:dyDescent="0.3">
      <c r="A597" s="13" t="s">
        <v>522</v>
      </c>
      <c r="B597" s="13">
        <v>310070207</v>
      </c>
      <c r="C597" s="14" t="str" cm="1">
        <f t="array" aca="1" ref="C597" ca="1">IFERROR(INDEX($A$1:$A$1984,SMALL(IFERROR(FIND(INDIRECT("保管單!c"&amp;CELL("row")),$A$1:$A$1984)^0*ROW($A$1:$A$1984),""),ROW(597:597))),"")</f>
        <v>恆濕器</v>
      </c>
    </row>
    <row r="598" spans="1:3" x14ac:dyDescent="0.3">
      <c r="A598" s="13" t="s">
        <v>523</v>
      </c>
      <c r="B598" s="13">
        <v>310070208</v>
      </c>
      <c r="C598" s="14" t="str" cm="1">
        <f t="array" aca="1" ref="C598" ca="1">IFERROR(INDEX($A$1:$A$1984,SMALL(IFERROR(FIND(INDIRECT("保管單!c"&amp;CELL("row")),$A$1:$A$1984)^0*ROW($A$1:$A$1984),""),ROW(598:598))),"")</f>
        <v>濕壁吸收塔</v>
      </c>
    </row>
    <row r="599" spans="1:3" x14ac:dyDescent="0.3">
      <c r="A599" s="13" t="s">
        <v>524</v>
      </c>
      <c r="B599" s="13">
        <v>310070301</v>
      </c>
      <c r="C599" s="14" t="str" cm="1">
        <f t="array" aca="1" ref="C599" ca="1">IFERROR(INDEX($A$1:$A$1984,SMALL(IFERROR(FIND(INDIRECT("保管單!c"&amp;CELL("row")),$A$1:$A$1984)^0*ROW($A$1:$A$1984),""),ROW(599:599))),"")</f>
        <v>自動增壓鍋</v>
      </c>
    </row>
    <row r="600" spans="1:3" x14ac:dyDescent="0.3">
      <c r="A600" s="13" t="s">
        <v>525</v>
      </c>
      <c r="B600" s="13">
        <v>310070308</v>
      </c>
      <c r="C600" s="14" t="str" cm="1">
        <f t="array" aca="1" ref="C600" ca="1">IFERROR(INDEX($A$1:$A$1984,SMALL(IFERROR(FIND(INDIRECT("保管單!c"&amp;CELL("row")),$A$1:$A$1984)^0*ROW($A$1:$A$1984),""),ROW(600:600))),"")</f>
        <v>水位控制實驗台</v>
      </c>
    </row>
    <row r="601" spans="1:3" x14ac:dyDescent="0.3">
      <c r="A601" s="13" t="s">
        <v>526</v>
      </c>
      <c r="B601" s="13">
        <v>310070403</v>
      </c>
      <c r="C601" s="14" t="str" cm="1">
        <f t="array" aca="1" ref="C601" ca="1">IFERROR(INDEX($A$1:$A$1984,SMALL(IFERROR(FIND(INDIRECT("保管單!c"&amp;CELL("row")),$A$1:$A$1984)^0*ROW($A$1:$A$1984),""),ROW(601:601))),"")</f>
        <v>比色計</v>
      </c>
    </row>
    <row r="602" spans="1:3" x14ac:dyDescent="0.3">
      <c r="A602" s="13" t="s">
        <v>527</v>
      </c>
      <c r="B602" s="13">
        <v>310070420</v>
      </c>
      <c r="C602" s="14" t="str" cm="1">
        <f t="array" aca="1" ref="C602" ca="1">IFERROR(INDEX($A$1:$A$1984,SMALL(IFERROR(FIND(INDIRECT("保管單!c"&amp;CELL("row")),$A$1:$A$1984)^0*ROW($A$1:$A$1984),""),ROW(602:602))),"")</f>
        <v>調色器主體</v>
      </c>
    </row>
    <row r="603" spans="1:3" x14ac:dyDescent="0.3">
      <c r="A603" s="13" t="s">
        <v>528</v>
      </c>
      <c r="B603" s="13">
        <v>310070502</v>
      </c>
      <c r="C603" s="14" t="str" cm="1">
        <f t="array" aca="1" ref="C603" ca="1">IFERROR(INDEX($A$1:$A$1984,SMALL(IFERROR(FIND(INDIRECT("保管單!c"&amp;CELL("row")),$A$1:$A$1984)^0*ROW($A$1:$A$1984),""),ROW(603:603))),"")</f>
        <v>硬度試驗計</v>
      </c>
    </row>
    <row r="604" spans="1:3" x14ac:dyDescent="0.3">
      <c r="A604" s="13" t="s">
        <v>529</v>
      </c>
      <c r="B604" s="13">
        <v>310070506</v>
      </c>
      <c r="C604" s="14" t="str" cm="1">
        <f t="array" aca="1" ref="C604" ca="1">IFERROR(INDEX($A$1:$A$1984,SMALL(IFERROR(FIND(INDIRECT("保管單!c"&amp;CELL("row")),$A$1:$A$1984)^0*ROW($A$1:$A$1984),""),ROW(604:604))),"")</f>
        <v>針入度試驗儀</v>
      </c>
    </row>
    <row r="605" spans="1:3" x14ac:dyDescent="0.3">
      <c r="A605" s="13" t="s">
        <v>530</v>
      </c>
      <c r="B605" s="13">
        <v>310070601</v>
      </c>
      <c r="C605" s="14" t="str" cm="1">
        <f t="array" aca="1" ref="C605" ca="1">IFERROR(INDEX($A$1:$A$1984,SMALL(IFERROR(FIND(INDIRECT("保管單!c"&amp;CELL("row")),$A$1:$A$1984)^0*ROW($A$1:$A$1984),""),ROW(605:605))),"")</f>
        <v>粘度計</v>
      </c>
    </row>
    <row r="606" spans="1:3" x14ac:dyDescent="0.3">
      <c r="A606" s="13" t="s">
        <v>1599</v>
      </c>
      <c r="B606" s="13">
        <v>310070602</v>
      </c>
      <c r="C606" s="14" t="str" cm="1">
        <f t="array" aca="1" ref="C606" ca="1">IFERROR(INDEX($A$1:$A$1984,SMALL(IFERROR(FIND(INDIRECT("保管單!c"&amp;CELL("row")),$A$1:$A$1984)^0*ROW($A$1:$A$1984),""),ROW(606:606))),"")</f>
        <v>密度計</v>
      </c>
    </row>
    <row r="607" spans="1:3" x14ac:dyDescent="0.3">
      <c r="A607" s="13" t="s">
        <v>531</v>
      </c>
      <c r="B607" s="13">
        <v>310070603</v>
      </c>
      <c r="C607" s="14" t="str" cm="1">
        <f t="array" aca="1" ref="C607" ca="1">IFERROR(INDEX($A$1:$A$1984,SMALL(IFERROR(FIND(INDIRECT("保管單!c"&amp;CELL("row")),$A$1:$A$1984)^0*ROW($A$1:$A$1984),""),ROW(607:607))),"")</f>
        <v>層析儀</v>
      </c>
    </row>
    <row r="608" spans="1:3" x14ac:dyDescent="0.3">
      <c r="A608" s="13" t="s">
        <v>532</v>
      </c>
      <c r="B608" s="13">
        <v>310070606</v>
      </c>
      <c r="C608" s="14" t="str" cm="1">
        <f t="array" aca="1" ref="C608" ca="1">IFERROR(INDEX($A$1:$A$1984,SMALL(IFERROR(FIND(INDIRECT("保管單!c"&amp;CELL("row")),$A$1:$A$1984)^0*ROW($A$1:$A$1984),""),ROW(608:608))),"")</f>
        <v>粘滯係數儀</v>
      </c>
    </row>
    <row r="609" spans="1:3" x14ac:dyDescent="0.3">
      <c r="A609" s="13" t="s">
        <v>1600</v>
      </c>
      <c r="B609" s="13">
        <v>310070607</v>
      </c>
      <c r="C609" s="14" t="str" cm="1">
        <f t="array" aca="1" ref="C609" ca="1">IFERROR(INDEX($A$1:$A$1984,SMALL(IFERROR(FIND(INDIRECT("保管單!c"&amp;CELL("row")),$A$1:$A$1984)^0*ROW($A$1:$A$1984),""),ROW(609:609))),"")</f>
        <v>管柱</v>
      </c>
    </row>
    <row r="610" spans="1:3" x14ac:dyDescent="0.3">
      <c r="A610" s="13" t="s">
        <v>533</v>
      </c>
      <c r="B610" s="13">
        <v>310070704</v>
      </c>
      <c r="C610" s="14" t="str" cm="1">
        <f t="array" aca="1" ref="C610" ca="1">IFERROR(INDEX($A$1:$A$1984,SMALL(IFERROR(FIND(INDIRECT("保管單!c"&amp;CELL("row")),$A$1:$A$1984)^0*ROW($A$1:$A$1984),""),ROW(610:610))),"")</f>
        <v>膨脹測定儀</v>
      </c>
    </row>
    <row r="611" spans="1:3" x14ac:dyDescent="0.3">
      <c r="A611" s="13" t="s">
        <v>534</v>
      </c>
      <c r="B611" s="13">
        <v>310070717</v>
      </c>
      <c r="C611" s="14" t="str" cm="1">
        <f t="array" aca="1" ref="C611" ca="1">IFERROR(INDEX($A$1:$A$1984,SMALL(IFERROR(FIND(INDIRECT("保管單!c"&amp;CELL("row")),$A$1:$A$1984)^0*ROW($A$1:$A$1984),""),ROW(611:611))),"")</f>
        <v>物性測定儀</v>
      </c>
    </row>
    <row r="612" spans="1:3" x14ac:dyDescent="0.3">
      <c r="A612" s="13" t="s">
        <v>1601</v>
      </c>
      <c r="B612" s="13">
        <v>310070800</v>
      </c>
      <c r="C612" s="14" t="str" cm="1">
        <f t="array" aca="1" ref="C612" ca="1">IFERROR(INDEX($A$1:$A$1984,SMALL(IFERROR(FIND(INDIRECT("保管單!c"&amp;CELL("row")),$A$1:$A$1984)^0*ROW($A$1:$A$1984),""),ROW(612:612))),"")</f>
        <v>相對密度儀</v>
      </c>
    </row>
    <row r="613" spans="1:3" x14ac:dyDescent="0.3">
      <c r="A613" s="13" t="s">
        <v>535</v>
      </c>
      <c r="B613" s="13">
        <v>310070801</v>
      </c>
      <c r="C613" s="14" t="str" cm="1">
        <f t="array" aca="1" ref="C613" ca="1">IFERROR(INDEX($A$1:$A$1984,SMALL(IFERROR(FIND(INDIRECT("保管單!c"&amp;CELL("row")),$A$1:$A$1984)^0*ROW($A$1:$A$1984),""),ROW(613:613))),"")</f>
        <v>投影幕</v>
      </c>
    </row>
    <row r="614" spans="1:3" x14ac:dyDescent="0.3">
      <c r="A614" s="13" t="s">
        <v>536</v>
      </c>
      <c r="B614" s="13">
        <v>310070802</v>
      </c>
      <c r="C614" s="14" t="str" cm="1">
        <f t="array" aca="1" ref="C614" ca="1">IFERROR(INDEX($A$1:$A$1984,SMALL(IFERROR(FIND(INDIRECT("保管單!c"&amp;CELL("row")),$A$1:$A$1984)^0*ROW($A$1:$A$1984),""),ROW(614:614))),"")</f>
        <v>屈折干涉計</v>
      </c>
    </row>
    <row r="615" spans="1:3" x14ac:dyDescent="0.3">
      <c r="A615" s="13" t="s">
        <v>537</v>
      </c>
      <c r="B615" s="13">
        <v>310070803</v>
      </c>
      <c r="C615" s="14" t="str" cm="1">
        <f t="array" aca="1" ref="C615" ca="1">IFERROR(INDEX($A$1:$A$1984,SMALL(IFERROR(FIND(INDIRECT("保管單!c"&amp;CELL("row")),$A$1:$A$1984)^0*ROW($A$1:$A$1984),""),ROW(615:615))),"")</f>
        <v>折光計</v>
      </c>
    </row>
    <row r="616" spans="1:3" x14ac:dyDescent="0.3">
      <c r="A616" s="13" t="s">
        <v>1602</v>
      </c>
      <c r="B616" s="13">
        <v>310070804</v>
      </c>
      <c r="C616" s="14" t="str" cm="1">
        <f t="array" aca="1" ref="C616" ca="1">IFERROR(INDEX($A$1:$A$1984,SMALL(IFERROR(FIND(INDIRECT("保管單!c"&amp;CELL("row")),$A$1:$A$1984)^0*ROW($A$1:$A$1984),""),ROW(616:616))),"")</f>
        <v>顯微鏡</v>
      </c>
    </row>
    <row r="617" spans="1:3" x14ac:dyDescent="0.3">
      <c r="A617" s="13" t="s">
        <v>538</v>
      </c>
      <c r="B617" s="13">
        <v>310070805</v>
      </c>
      <c r="C617" s="14" t="str" cm="1">
        <f t="array" aca="1" ref="C617" ca="1">IFERROR(INDEX($A$1:$A$1984,SMALL(IFERROR(FIND(INDIRECT("保管單!c"&amp;CELL("row")),$A$1:$A$1984)^0*ROW($A$1:$A$1984),""),ROW(617:617))),"")</f>
        <v>光譜分析儀</v>
      </c>
    </row>
    <row r="618" spans="1:3" x14ac:dyDescent="0.3">
      <c r="A618" s="13" t="s">
        <v>539</v>
      </c>
      <c r="B618" s="13">
        <v>310070806</v>
      </c>
      <c r="C618" s="14" t="str" cm="1">
        <f t="array" aca="1" ref="C618" ca="1">IFERROR(INDEX($A$1:$A$1984,SMALL(IFERROR(FIND(INDIRECT("保管單!c"&amp;CELL("row")),$A$1:$A$1984)^0*ROW($A$1:$A$1984),""),ROW(618:618))),"")</f>
        <v>質譜分析儀</v>
      </c>
    </row>
    <row r="619" spans="1:3" x14ac:dyDescent="0.3">
      <c r="A619" s="13" t="s">
        <v>540</v>
      </c>
      <c r="B619" s="13">
        <v>310070807</v>
      </c>
      <c r="C619" s="14" t="str" cm="1">
        <f t="array" aca="1" ref="C619" ca="1">IFERROR(INDEX($A$1:$A$1984,SMALL(IFERROR(FIND(INDIRECT("保管單!c"&amp;CELL("row")),$A$1:$A$1984)^0*ROW($A$1:$A$1984),""),ROW(619:619))),"")</f>
        <v>光二極體偵測器</v>
      </c>
    </row>
    <row r="620" spans="1:3" x14ac:dyDescent="0.3">
      <c r="A620" s="13" t="s">
        <v>541</v>
      </c>
      <c r="B620" s="13">
        <v>310070808</v>
      </c>
      <c r="C620" s="14" t="str" cm="1">
        <f t="array" aca="1" ref="C620" ca="1">IFERROR(INDEX($A$1:$A$1984,SMALL(IFERROR(FIND(INDIRECT("保管單!c"&amp;CELL("row")),$A$1:$A$1984)^0*ROW($A$1:$A$1984),""),ROW(620:620))),"")</f>
        <v>點光源裝置</v>
      </c>
    </row>
    <row r="621" spans="1:3" x14ac:dyDescent="0.3">
      <c r="A621" s="13" t="s">
        <v>542</v>
      </c>
      <c r="B621" s="13">
        <v>310070809</v>
      </c>
      <c r="C621" s="14" t="str" cm="1">
        <f t="array" aca="1" ref="C621" ca="1">IFERROR(INDEX($A$1:$A$1984,SMALL(IFERROR(FIND(INDIRECT("保管單!c"&amp;CELL("row")),$A$1:$A$1984)^0*ROW($A$1:$A$1984),""),ROW(621:621))),"")</f>
        <v>結晶相變裝置</v>
      </c>
    </row>
    <row r="622" spans="1:3" x14ac:dyDescent="0.3">
      <c r="A622" s="13" t="s">
        <v>543</v>
      </c>
      <c r="B622" s="13">
        <v>310070810</v>
      </c>
      <c r="C622" s="14" t="str" cm="1">
        <f t="array" aca="1" ref="C622" ca="1">IFERROR(INDEX($A$1:$A$1984,SMALL(IFERROR(FIND(INDIRECT("保管單!c"&amp;CELL("row")),$A$1:$A$1984)^0*ROW($A$1:$A$1984),""),ROW(622:622))),"")</f>
        <v>雲霧室</v>
      </c>
    </row>
    <row r="623" spans="1:3" x14ac:dyDescent="0.3">
      <c r="A623" s="13" t="s">
        <v>544</v>
      </c>
      <c r="B623" s="13">
        <v>310070811</v>
      </c>
      <c r="C623" s="14" t="str" cm="1">
        <f t="array" aca="1" ref="C623" ca="1">IFERROR(INDEX($A$1:$A$1984,SMALL(IFERROR(FIND(INDIRECT("保管單!c"&amp;CELL("row")),$A$1:$A$1984)^0*ROW($A$1:$A$1984),""),ROW(623:623))),"")</f>
        <v>氫光譜裝置</v>
      </c>
    </row>
    <row r="624" spans="1:3" x14ac:dyDescent="0.3">
      <c r="A624" s="13" t="s">
        <v>1030</v>
      </c>
      <c r="B624" s="13">
        <v>310070812</v>
      </c>
      <c r="C624" s="14" t="str" cm="1">
        <f t="array" aca="1" ref="C624" ca="1">IFERROR(INDEX($A$1:$A$1984,SMALL(IFERROR(FIND(INDIRECT("保管單!c"&amp;CELL("row")),$A$1:$A$1984)^0*ROW($A$1:$A$1984),""),ROW(624:624))),"")</f>
        <v>望遠鏡</v>
      </c>
    </row>
    <row r="625" spans="1:3" x14ac:dyDescent="0.3">
      <c r="A625" s="13" t="s">
        <v>545</v>
      </c>
      <c r="B625" s="13">
        <v>310070813</v>
      </c>
      <c r="C625" s="14" t="str" cm="1">
        <f t="array" aca="1" ref="C625" ca="1">IFERROR(INDEX($A$1:$A$1984,SMALL(IFERROR(FIND(INDIRECT("保管單!c"&amp;CELL("row")),$A$1:$A$1984)^0*ROW($A$1:$A$1984),""),ROW(625:625))),"")</f>
        <v>硫化學發光檢測器</v>
      </c>
    </row>
    <row r="626" spans="1:3" x14ac:dyDescent="0.3">
      <c r="A626" s="13" t="s">
        <v>546</v>
      </c>
      <c r="B626" s="13">
        <v>310070814</v>
      </c>
      <c r="C626" s="14" t="str" cm="1">
        <f t="array" aca="1" ref="C626" ca="1">IFERROR(INDEX($A$1:$A$1984,SMALL(IFERROR(FIND(INDIRECT("保管單!c"&amp;CELL("row")),$A$1:$A$1984)^0*ROW($A$1:$A$1984),""),ROW(626:626))),"")</f>
        <v>螢光檢驗器</v>
      </c>
    </row>
    <row r="627" spans="1:3" x14ac:dyDescent="0.3">
      <c r="A627" s="13" t="s">
        <v>547</v>
      </c>
      <c r="B627" s="13">
        <v>310070815</v>
      </c>
      <c r="C627" s="14" t="str" cm="1">
        <f t="array" aca="1" ref="C627" ca="1">IFERROR(INDEX($A$1:$A$1984,SMALL(IFERROR(FIND(INDIRECT("保管單!c"&amp;CELL("row")),$A$1:$A$1984)^0*ROW($A$1:$A$1984),""),ROW(627:627))),"")</f>
        <v>影像放大器</v>
      </c>
    </row>
    <row r="628" spans="1:3" x14ac:dyDescent="0.3">
      <c r="A628" s="13" t="s">
        <v>548</v>
      </c>
      <c r="B628" s="13">
        <v>310070816</v>
      </c>
      <c r="C628" s="14" t="str" cm="1">
        <f t="array" aca="1" ref="C628" ca="1">IFERROR(INDEX($A$1:$A$1984,SMALL(IFERROR(FIND(INDIRECT("保管單!c"&amp;CELL("row")),$A$1:$A$1984)^0*ROW($A$1:$A$1984),""),ROW(628:628))),"")</f>
        <v>分光儀</v>
      </c>
    </row>
    <row r="629" spans="1:3" x14ac:dyDescent="0.3">
      <c r="A629" s="13" t="s">
        <v>549</v>
      </c>
      <c r="B629" s="13">
        <v>310070817</v>
      </c>
      <c r="C629" s="14" t="str" cm="1">
        <f t="array" aca="1" ref="C629" ca="1">IFERROR(INDEX($A$1:$A$1984,SMALL(IFERROR(FIND(INDIRECT("保管單!c"&amp;CELL("row")),$A$1:$A$1984)^0*ROW($A$1:$A$1984),""),ROW(629:629))),"")</f>
        <v>分光光度計</v>
      </c>
    </row>
    <row r="630" spans="1:3" x14ac:dyDescent="0.3">
      <c r="A630" s="13" t="s">
        <v>550</v>
      </c>
      <c r="B630" s="13">
        <v>310070818</v>
      </c>
      <c r="C630" s="14" t="str" cm="1">
        <f t="array" aca="1" ref="C630" ca="1">IFERROR(INDEX($A$1:$A$1984,SMALL(IFERROR(FIND(INDIRECT("保管單!c"&amp;CELL("row")),$A$1:$A$1984)^0*ROW($A$1:$A$1984),""),ROW(630:630))),"")</f>
        <v>分光光譜儀</v>
      </c>
    </row>
    <row r="631" spans="1:3" x14ac:dyDescent="0.3">
      <c r="A631" s="13" t="s">
        <v>551</v>
      </c>
      <c r="B631" s="13">
        <v>310070819</v>
      </c>
      <c r="C631" s="14" t="str" cm="1">
        <f t="array" aca="1" ref="C631" ca="1">IFERROR(INDEX($A$1:$A$1984,SMALL(IFERROR(FIND(INDIRECT("保管單!c"&amp;CELL("row")),$A$1:$A$1984)^0*ROW($A$1:$A$1984),""),ROW(631:631))),"")</f>
        <v>高速光子偵測器</v>
      </c>
    </row>
    <row r="632" spans="1:3" x14ac:dyDescent="0.3">
      <c r="A632" s="13" t="s">
        <v>552</v>
      </c>
      <c r="B632" s="13">
        <v>310070820</v>
      </c>
      <c r="C632" s="14" t="str" cm="1">
        <f t="array" aca="1" ref="C632" ca="1">IFERROR(INDEX($A$1:$A$1984,SMALL(IFERROR(FIND(INDIRECT("保管單!c"&amp;CELL("row")),$A$1:$A$1984)^0*ROW($A$1:$A$1984),""),ROW(632:632))),"")</f>
        <v>狹縫器</v>
      </c>
    </row>
    <row r="633" spans="1:3" x14ac:dyDescent="0.3">
      <c r="A633" s="13" t="s">
        <v>553</v>
      </c>
      <c r="B633" s="13">
        <v>310070821</v>
      </c>
      <c r="C633" s="14" t="str" cm="1">
        <f t="array" aca="1" ref="C633" ca="1">IFERROR(INDEX($A$1:$A$1984,SMALL(IFERROR(FIND(INDIRECT("保管單!c"&amp;CELL("row")),$A$1:$A$1984)^0*ROW($A$1:$A$1984),""),ROW(633:633))),"")</f>
        <v>能譜分析儀</v>
      </c>
    </row>
    <row r="634" spans="1:3" x14ac:dyDescent="0.3">
      <c r="A634" s="13" t="s">
        <v>554</v>
      </c>
      <c r="B634" s="13">
        <v>310070822</v>
      </c>
      <c r="C634" s="14" t="str" cm="1">
        <f t="array" aca="1" ref="C634" ca="1">IFERROR(INDEX($A$1:$A$1984,SMALL(IFERROR(FIND(INDIRECT("保管單!c"&amp;CELL("row")),$A$1:$A$1984)^0*ROW($A$1:$A$1984),""),ROW(634:634))),"")</f>
        <v>光澤計</v>
      </c>
    </row>
    <row r="635" spans="1:3" x14ac:dyDescent="0.3">
      <c r="A635" s="13" t="s">
        <v>555</v>
      </c>
      <c r="B635" s="13">
        <v>310070823</v>
      </c>
      <c r="C635" s="14" t="str" cm="1">
        <f t="array" aca="1" ref="C635" ca="1">IFERROR(INDEX($A$1:$A$1984,SMALL(IFERROR(FIND(INDIRECT("保管單!c"&amp;CELL("row")),$A$1:$A$1984)^0*ROW($A$1:$A$1984),""),ROW(635:635))),"")</f>
        <v>輝度計</v>
      </c>
    </row>
    <row r="636" spans="1:3" x14ac:dyDescent="0.3">
      <c r="A636" s="13" t="s">
        <v>556</v>
      </c>
      <c r="B636" s="13">
        <v>310070824</v>
      </c>
      <c r="C636" s="14" t="str" cm="1">
        <f t="array" aca="1" ref="C636" ca="1">IFERROR(INDEX($A$1:$A$1984,SMALL(IFERROR(FIND(INDIRECT("保管單!c"&amp;CELL("row")),$A$1:$A$1984)^0*ROW($A$1:$A$1984),""),ROW(636:636))),"")</f>
        <v>旋光器</v>
      </c>
    </row>
    <row r="637" spans="1:3" x14ac:dyDescent="0.3">
      <c r="A637" s="13" t="s">
        <v>557</v>
      </c>
      <c r="B637" s="13">
        <v>310070825</v>
      </c>
      <c r="C637" s="14" t="str" cm="1">
        <f t="array" aca="1" ref="C637" ca="1">IFERROR(INDEX($A$1:$A$1984,SMALL(IFERROR(FIND(INDIRECT("保管單!c"&amp;CELL("row")),$A$1:$A$1984)^0*ROW($A$1:$A$1984),""),ROW(637:637))),"")</f>
        <v>屈折計</v>
      </c>
    </row>
    <row r="638" spans="1:3" x14ac:dyDescent="0.3">
      <c r="A638" s="13" t="s">
        <v>558</v>
      </c>
      <c r="B638" s="13">
        <v>310070826</v>
      </c>
      <c r="C638" s="14" t="str" cm="1">
        <f t="array" aca="1" ref="C638" ca="1">IFERROR(INDEX($A$1:$A$1984,SMALL(IFERROR(FIND(INDIRECT("保管單!c"&amp;CELL("row")),$A$1:$A$1984)^0*ROW($A$1:$A$1984),""),ROW(638:638))),"")</f>
        <v>光束系統</v>
      </c>
    </row>
    <row r="639" spans="1:3" x14ac:dyDescent="0.3">
      <c r="A639" s="13" t="s">
        <v>559</v>
      </c>
      <c r="B639" s="13">
        <v>310070827</v>
      </c>
      <c r="C639" s="14" t="str" cm="1">
        <f t="array" aca="1" ref="C639" ca="1">IFERROR(INDEX($A$1:$A$1984,SMALL(IFERROR(FIND(INDIRECT("保管單!c"&amp;CELL("row")),$A$1:$A$1984)^0*ROW($A$1:$A$1984),""),ROW(639:639))),"")</f>
        <v>試片處理系統</v>
      </c>
    </row>
    <row r="640" spans="1:3" x14ac:dyDescent="0.3">
      <c r="A640" s="13" t="s">
        <v>560</v>
      </c>
      <c r="B640" s="13">
        <v>310070828</v>
      </c>
      <c r="C640" s="14" t="str" cm="1">
        <f t="array" aca="1" ref="C640" ca="1">IFERROR(INDEX($A$1:$A$1984,SMALL(IFERROR(FIND(INDIRECT("保管單!c"&amp;CELL("row")),$A$1:$A$1984)^0*ROW($A$1:$A$1984),""),ROW(640:640))),"")</f>
        <v>透視度計</v>
      </c>
    </row>
    <row r="641" spans="1:3" x14ac:dyDescent="0.3">
      <c r="A641" s="13" t="s">
        <v>561</v>
      </c>
      <c r="B641" s="13">
        <v>310070829</v>
      </c>
      <c r="C641" s="14" t="str" cm="1">
        <f t="array" aca="1" ref="C641" ca="1">IFERROR(INDEX($A$1:$A$1984,SMALL(IFERROR(FIND(INDIRECT("保管單!c"&amp;CELL("row")),$A$1:$A$1984)^0*ROW($A$1:$A$1984),""),ROW(641:641))),"")</f>
        <v>光阻旋轉器</v>
      </c>
    </row>
    <row r="642" spans="1:3" x14ac:dyDescent="0.3">
      <c r="A642" s="13" t="s">
        <v>562</v>
      </c>
      <c r="B642" s="13">
        <v>310070830</v>
      </c>
      <c r="C642" s="14" t="str" cm="1">
        <f t="array" aca="1" ref="C642" ca="1">IFERROR(INDEX($A$1:$A$1984,SMALL(IFERROR(FIND(INDIRECT("保管單!c"&amp;CELL("row")),$A$1:$A$1984)^0*ROW($A$1:$A$1984),""),ROW(642:642))),"")</f>
        <v>感光液旋轉器</v>
      </c>
    </row>
    <row r="643" spans="1:3" x14ac:dyDescent="0.3">
      <c r="A643" s="13" t="s">
        <v>563</v>
      </c>
      <c r="B643" s="13">
        <v>310070831</v>
      </c>
      <c r="C643" s="14" t="str" cm="1">
        <f t="array" aca="1" ref="C643" ca="1">IFERROR(INDEX($A$1:$A$1984,SMALL(IFERROR(FIND(INDIRECT("保管單!c"&amp;CELL("row")),$A$1:$A$1984)^0*ROW($A$1:$A$1984),""),ROW(643:643))),"")</f>
        <v>光電子顯微鏡像差儀</v>
      </c>
    </row>
    <row r="644" spans="1:3" x14ac:dyDescent="0.3">
      <c r="A644" s="13" t="s">
        <v>564</v>
      </c>
      <c r="B644" s="13">
        <v>310070832</v>
      </c>
      <c r="C644" s="14" t="str" cm="1">
        <f t="array" aca="1" ref="C644" ca="1">IFERROR(INDEX($A$1:$A$1984,SMALL(IFERROR(FIND(INDIRECT("保管單!c"&amp;CELL("row")),$A$1:$A$1984)^0*ROW($A$1:$A$1984),""),ROW(644:644))),"")</f>
        <v>光束剖面分析儀</v>
      </c>
    </row>
    <row r="645" spans="1:3" x14ac:dyDescent="0.3">
      <c r="A645" s="13" t="s">
        <v>1603</v>
      </c>
      <c r="B645" s="13">
        <v>310070833</v>
      </c>
      <c r="C645" s="14" t="str" cm="1">
        <f t="array" aca="1" ref="C645" ca="1">IFERROR(INDEX($A$1:$A$1984,SMALL(IFERROR(FIND(INDIRECT("保管單!c"&amp;CELL("row")),$A$1:$A$1984)^0*ROW($A$1:$A$1984),""),ROW(645:645))),"")</f>
        <v>光化學反應裝置</v>
      </c>
    </row>
    <row r="646" spans="1:3" x14ac:dyDescent="0.3">
      <c r="A646" s="13" t="s">
        <v>565</v>
      </c>
      <c r="B646" s="13">
        <v>310070834</v>
      </c>
      <c r="C646" s="14" t="str" cm="1">
        <f t="array" aca="1" ref="C646" ca="1">IFERROR(INDEX($A$1:$A$1984,SMALL(IFERROR(FIND(INDIRECT("保管單!c"&amp;CELL("row")),$A$1:$A$1984)^0*ROW($A$1:$A$1984),""),ROW(646:646))),"")</f>
        <v>光學儀器</v>
      </c>
    </row>
    <row r="647" spans="1:3" x14ac:dyDescent="0.3">
      <c r="A647" s="13" t="s">
        <v>566</v>
      </c>
      <c r="B647" s="13">
        <v>310070835</v>
      </c>
      <c r="C647" s="14" t="str" cm="1">
        <f t="array" aca="1" ref="C647" ca="1">IFERROR(INDEX($A$1:$A$1984,SMALL(IFERROR(FIND(INDIRECT("保管單!c"&amp;CELL("row")),$A$1:$A$1984)^0*ROW($A$1:$A$1984),""),ROW(647:647))),"")</f>
        <v>光學面板</v>
      </c>
    </row>
    <row r="648" spans="1:3" x14ac:dyDescent="0.3">
      <c r="A648" s="13" t="s">
        <v>567</v>
      </c>
      <c r="B648" s="13">
        <v>310070836</v>
      </c>
      <c r="C648" s="14" t="str" cm="1">
        <f t="array" aca="1" ref="C648" ca="1">IFERROR(INDEX($A$1:$A$1984,SMALL(IFERROR(FIND(INDIRECT("保管單!c"&amp;CELL("row")),$A$1:$A$1984)^0*ROW($A$1:$A$1984),""),ROW(648:648))),"")</f>
        <v>光的反射實驗</v>
      </c>
    </row>
    <row r="649" spans="1:3" x14ac:dyDescent="0.3">
      <c r="A649" s="13" t="s">
        <v>1604</v>
      </c>
      <c r="B649" s="13">
        <v>310070837</v>
      </c>
      <c r="C649" s="14" t="str" cm="1">
        <f t="array" aca="1" ref="C649" ca="1">IFERROR(INDEX($A$1:$A$1984,SMALL(IFERROR(FIND(INDIRECT("保管單!c"&amp;CELL("row")),$A$1:$A$1984)^0*ROW($A$1:$A$1984),""),ROW(649:649))),"")</f>
        <v>雷射光源</v>
      </c>
    </row>
    <row r="650" spans="1:3" x14ac:dyDescent="0.3">
      <c r="A650" s="13" t="s">
        <v>568</v>
      </c>
      <c r="B650" s="13">
        <v>310070838</v>
      </c>
      <c r="C650" s="14" t="str" cm="1">
        <f t="array" aca="1" ref="C650" ca="1">IFERROR(INDEX($A$1:$A$1984,SMALL(IFERROR(FIND(INDIRECT("保管單!c"&amp;CELL("row")),$A$1:$A$1984)^0*ROW($A$1:$A$1984),""),ROW(650:650))),"")</f>
        <v>色層分析電腦積分系統</v>
      </c>
    </row>
    <row r="651" spans="1:3" x14ac:dyDescent="0.3">
      <c r="A651" s="13" t="s">
        <v>569</v>
      </c>
      <c r="B651" s="13">
        <v>310070839</v>
      </c>
      <c r="C651" s="14" t="str" cm="1">
        <f t="array" aca="1" ref="C651" ca="1">IFERROR(INDEX($A$1:$A$1984,SMALL(IFERROR(FIND(INDIRECT("保管單!c"&amp;CELL("row")),$A$1:$A$1984)^0*ROW($A$1:$A$1984),""),ROW(651:651))),"")</f>
        <v>管柱層析儀</v>
      </c>
    </row>
    <row r="652" spans="1:3" x14ac:dyDescent="0.3">
      <c r="A652" s="13" t="s">
        <v>570</v>
      </c>
      <c r="B652" s="13">
        <v>310070840</v>
      </c>
      <c r="C652" s="14" t="str" cm="1">
        <f t="array" aca="1" ref="C652" ca="1">IFERROR(INDEX($A$1:$A$1984,SMALL(IFERROR(FIND(INDIRECT("保管單!c"&amp;CELL("row")),$A$1:$A$1984)^0*ROW($A$1:$A$1984),""),ROW(652:652))),"")</f>
        <v>偏光計</v>
      </c>
    </row>
    <row r="653" spans="1:3" x14ac:dyDescent="0.3">
      <c r="A653" s="13" t="s">
        <v>571</v>
      </c>
      <c r="B653" s="13">
        <v>310070841</v>
      </c>
      <c r="C653" s="14" t="str" cm="1">
        <f t="array" aca="1" ref="C653" ca="1">IFERROR(INDEX($A$1:$A$1984,SMALL(IFERROR(FIND(INDIRECT("保管單!c"&amp;CELL("row")),$A$1:$A$1984)^0*ROW($A$1:$A$1984),""),ROW(653:653))),"")</f>
        <v>積分球光譜儀</v>
      </c>
    </row>
    <row r="654" spans="1:3" x14ac:dyDescent="0.3">
      <c r="A654" s="13" t="s">
        <v>572</v>
      </c>
      <c r="B654" s="13">
        <v>310070842</v>
      </c>
      <c r="C654" s="14" t="str" cm="1">
        <f t="array" aca="1" ref="C654" ca="1">IFERROR(INDEX($A$1:$A$1984,SMALL(IFERROR(FIND(INDIRECT("保管單!c"&amp;CELL("row")),$A$1:$A$1984)^0*ROW($A$1:$A$1984),""),ROW(654:654))),"")</f>
        <v>紅外線光譜儀</v>
      </c>
    </row>
    <row r="655" spans="1:3" x14ac:dyDescent="0.3">
      <c r="A655" s="13" t="s">
        <v>573</v>
      </c>
      <c r="B655" s="13">
        <v>310070843</v>
      </c>
      <c r="C655" s="14" t="str" cm="1">
        <f t="array" aca="1" ref="C655" ca="1">IFERROR(INDEX($A$1:$A$1984,SMALL(IFERROR(FIND(INDIRECT("保管單!c"&amp;CELL("row")),$A$1:$A$1984)^0*ROW($A$1:$A$1984),""),ROW(655:655))),"")</f>
        <v>氣相層次分析儀</v>
      </c>
    </row>
    <row r="656" spans="1:3" x14ac:dyDescent="0.3">
      <c r="A656" s="13" t="s">
        <v>1605</v>
      </c>
      <c r="B656" s="13">
        <v>310070844</v>
      </c>
      <c r="C656" s="14" t="str" cm="1">
        <f t="array" aca="1" ref="C656" ca="1">IFERROR(INDEX($A$1:$A$1984,SMALL(IFERROR(FIND(INDIRECT("保管單!c"&amp;CELL("row")),$A$1:$A$1984)^0*ROW($A$1:$A$1984),""),ROW(656:656))),"")</f>
        <v>氣體實驗組</v>
      </c>
    </row>
    <row r="657" spans="1:3" x14ac:dyDescent="0.3">
      <c r="A657" s="13" t="s">
        <v>574</v>
      </c>
      <c r="B657" s="13">
        <v>310070845</v>
      </c>
      <c r="C657" s="14" t="str" cm="1">
        <f t="array" aca="1" ref="C657" ca="1">IFERROR(INDEX($A$1:$A$1984,SMALL(IFERROR(FIND(INDIRECT("保管單!c"&amp;CELL("row")),$A$1:$A$1984)^0*ROW($A$1:$A$1984),""),ROW(657:657))),"")</f>
        <v>液相色層分析儀</v>
      </c>
    </row>
    <row r="658" spans="1:3" x14ac:dyDescent="0.3">
      <c r="A658" s="13" t="s">
        <v>575</v>
      </c>
      <c r="B658" s="13">
        <v>310070846</v>
      </c>
      <c r="C658" s="14" t="str" cm="1">
        <f t="array" aca="1" ref="C658" ca="1">IFERROR(INDEX($A$1:$A$1984,SMALL(IFERROR(FIND(INDIRECT("保管單!c"&amp;CELL("row")),$A$1:$A$1984)^0*ROW($A$1:$A$1984),""),ROW(658:658))),"")</f>
        <v>核磁共振儀</v>
      </c>
    </row>
    <row r="659" spans="1:3" x14ac:dyDescent="0.3">
      <c r="A659" s="13" t="s">
        <v>576</v>
      </c>
      <c r="B659" s="13">
        <v>310070847</v>
      </c>
      <c r="C659" s="14" t="str" cm="1">
        <f t="array" aca="1" ref="C659" ca="1">IFERROR(INDEX($A$1:$A$1984,SMALL(IFERROR(FIND(INDIRECT("保管單!c"&amp;CELL("row")),$A$1:$A$1984)^0*ROW($A$1:$A$1984),""),ROW(659:659))),"")</f>
        <v>極譜儀</v>
      </c>
    </row>
    <row r="660" spans="1:3" x14ac:dyDescent="0.3">
      <c r="A660" s="13" t="s">
        <v>577</v>
      </c>
      <c r="B660" s="13">
        <v>310070848</v>
      </c>
      <c r="C660" s="14" t="str" cm="1">
        <f t="array" aca="1" ref="C660" ca="1">IFERROR(INDEX($A$1:$A$1984,SMALL(IFERROR(FIND(INDIRECT("保管單!c"&amp;CELL("row")),$A$1:$A$1984)^0*ROW($A$1:$A$1984),""),ROW(660:660))),"")</f>
        <v>自動積分儀</v>
      </c>
    </row>
    <row r="661" spans="1:3" x14ac:dyDescent="0.3">
      <c r="A661" s="13" t="s">
        <v>1606</v>
      </c>
      <c r="B661" s="13">
        <v>310070849</v>
      </c>
      <c r="C661" s="14" t="str" cm="1">
        <f t="array" aca="1" ref="C661" ca="1">IFERROR(INDEX($A$1:$A$1984,SMALL(IFERROR(FIND(INDIRECT("保管單!c"&amp;CELL("row")),$A$1:$A$1984)^0*ROW($A$1:$A$1984),""),ROW(661:661))),"")</f>
        <v>振動基台</v>
      </c>
    </row>
    <row r="662" spans="1:3" x14ac:dyDescent="0.3">
      <c r="A662" s="13" t="s">
        <v>1607</v>
      </c>
      <c r="B662" s="13">
        <v>310070850</v>
      </c>
      <c r="C662" s="14" t="str" cm="1">
        <f t="array" aca="1" ref="C662" ca="1">IFERROR(INDEX($A$1:$A$1984,SMALL(IFERROR(FIND(INDIRECT("保管單!c"&amp;CELL("row")),$A$1:$A$1984)^0*ROW($A$1:$A$1984),""),ROW(662:662))),"")</f>
        <v>實驗組</v>
      </c>
    </row>
    <row r="663" spans="1:3" x14ac:dyDescent="0.3">
      <c r="A663" s="13" t="s">
        <v>1608</v>
      </c>
      <c r="B663" s="13">
        <v>310070851</v>
      </c>
      <c r="C663" s="14" t="str" cm="1">
        <f t="array" aca="1" ref="C663" ca="1">IFERROR(INDEX($A$1:$A$1984,SMALL(IFERROR(FIND(INDIRECT("保管單!c"&amp;CELL("row")),$A$1:$A$1984)^0*ROW($A$1:$A$1984),""),ROW(663:663))),"")</f>
        <v>掃描顯示器</v>
      </c>
    </row>
    <row r="664" spans="1:3" x14ac:dyDescent="0.3">
      <c r="A664" s="13" t="s">
        <v>1609</v>
      </c>
      <c r="B664" s="13">
        <v>310070852</v>
      </c>
      <c r="C664" s="14" t="str" cm="1">
        <f t="array" aca="1" ref="C664" ca="1">IFERROR(INDEX($A$1:$A$1984,SMALL(IFERROR(FIND(INDIRECT("保管單!c"&amp;CELL("row")),$A$1:$A$1984)^0*ROW($A$1:$A$1984),""),ROW(664:664))),"")</f>
        <v>光電效應</v>
      </c>
    </row>
    <row r="665" spans="1:3" x14ac:dyDescent="0.3">
      <c r="A665" s="13" t="s">
        <v>578</v>
      </c>
      <c r="B665" s="13">
        <v>310070853</v>
      </c>
      <c r="C665" s="14" t="str" cm="1">
        <f t="array" aca="1" ref="C665" ca="1">IFERROR(INDEX($A$1:$A$1984,SMALL(IFERROR(FIND(INDIRECT("保管單!c"&amp;CELL("row")),$A$1:$A$1984)^0*ROW($A$1:$A$1984),""),ROW(665:665))),"")</f>
        <v>紫外及可視光譜儀</v>
      </c>
    </row>
    <row r="666" spans="1:3" x14ac:dyDescent="0.3">
      <c r="A666" s="13" t="s">
        <v>579</v>
      </c>
      <c r="B666" s="13">
        <v>310070854</v>
      </c>
      <c r="C666" s="14" t="str" cm="1">
        <f t="array" aca="1" ref="C666" ca="1">IFERROR(INDEX($A$1:$A$1984,SMALL(IFERROR(FIND(INDIRECT("保管單!c"&amp;CELL("row")),$A$1:$A$1984)^0*ROW($A$1:$A$1984),""),ROW(666:666))),"")</f>
        <v>折射儀</v>
      </c>
    </row>
    <row r="667" spans="1:3" x14ac:dyDescent="0.3">
      <c r="A667" s="13" t="s">
        <v>1610</v>
      </c>
      <c r="B667" s="13">
        <v>310070855</v>
      </c>
      <c r="C667" s="14" t="str" cm="1">
        <f t="array" aca="1" ref="C667" ca="1">IFERROR(INDEX($A$1:$A$1984,SMALL(IFERROR(FIND(INDIRECT("保管單!c"&amp;CELL("row")),$A$1:$A$1984)^0*ROW($A$1:$A$1984),""),ROW(667:667))),"")</f>
        <v>頻譜分析儀</v>
      </c>
    </row>
    <row r="668" spans="1:3" x14ac:dyDescent="0.3">
      <c r="A668" s="13" t="s">
        <v>580</v>
      </c>
      <c r="B668" s="13">
        <v>310070856</v>
      </c>
      <c r="C668" s="14" t="str" cm="1">
        <f t="array" aca="1" ref="C668" ca="1">IFERROR(INDEX($A$1:$A$1984,SMALL(IFERROR(FIND(INDIRECT("保管單!c"&amp;CELL("row")),$A$1:$A$1984)^0*ROW($A$1:$A$1984),""),ROW(668:668))),"")</f>
        <v>白色光源投影系統</v>
      </c>
    </row>
    <row r="669" spans="1:3" x14ac:dyDescent="0.3">
      <c r="A669" s="13" t="s">
        <v>581</v>
      </c>
      <c r="B669" s="13">
        <v>310070857</v>
      </c>
      <c r="C669" s="14" t="str" cm="1">
        <f t="array" aca="1" ref="C669" ca="1">IFERROR(INDEX($A$1:$A$1984,SMALL(IFERROR(FIND(INDIRECT("保管單!c"&amp;CELL("row")),$A$1:$A$1984)^0*ROW($A$1:$A$1984),""),ROW(669:669))),"")</f>
        <v>光電管系統</v>
      </c>
    </row>
    <row r="670" spans="1:3" x14ac:dyDescent="0.3">
      <c r="A670" s="13" t="s">
        <v>582</v>
      </c>
      <c r="B670" s="13">
        <v>310070858</v>
      </c>
      <c r="C670" s="14" t="str" cm="1">
        <f t="array" aca="1" ref="C670" ca="1">IFERROR(INDEX($A$1:$A$1984,SMALL(IFERROR(FIND(INDIRECT("保管單!c"&amp;CELL("row")),$A$1:$A$1984)^0*ROW($A$1:$A$1984),""),ROW(670:670))),"")</f>
        <v>光衰減器</v>
      </c>
    </row>
    <row r="671" spans="1:3" x14ac:dyDescent="0.3">
      <c r="A671" s="13" t="s">
        <v>583</v>
      </c>
      <c r="B671" s="13">
        <v>310070859</v>
      </c>
      <c r="C671" s="14" t="str" cm="1">
        <f t="array" aca="1" ref="C671" ca="1">IFERROR(INDEX($A$1:$A$1984,SMALL(IFERROR(FIND(INDIRECT("保管單!c"&amp;CELL("row")),$A$1:$A$1984)^0*ROW($A$1:$A$1984),""),ROW(671:671))),"")</f>
        <v>紫外線燈</v>
      </c>
    </row>
    <row r="672" spans="1:3" x14ac:dyDescent="0.3">
      <c r="A672" s="13" t="s">
        <v>584</v>
      </c>
      <c r="B672" s="13">
        <v>310070860</v>
      </c>
      <c r="C672" s="14" t="str" cm="1">
        <f t="array" aca="1" ref="C672" ca="1">IFERROR(INDEX($A$1:$A$1984,SMALL(IFERROR(FIND(INDIRECT("保管單!c"&amp;CELL("row")),$A$1:$A$1984)^0*ROW($A$1:$A$1984),""),ROW(672:672))),"")</f>
        <v>塑譜儀</v>
      </c>
    </row>
    <row r="673" spans="1:3" x14ac:dyDescent="0.3">
      <c r="A673" s="13" t="s">
        <v>585</v>
      </c>
      <c r="B673" s="13">
        <v>310070861</v>
      </c>
      <c r="C673" s="14" t="str" cm="1">
        <f t="array" aca="1" ref="C673" ca="1">IFERROR(INDEX($A$1:$A$1984,SMALL(IFERROR(FIND(INDIRECT("保管單!c"&amp;CELL("row")),$A$1:$A$1984)^0*ROW($A$1:$A$1984),""),ROW(673:673))),"")</f>
        <v>稀釋氣體校正系統</v>
      </c>
    </row>
    <row r="674" spans="1:3" x14ac:dyDescent="0.3">
      <c r="A674" s="13" t="s">
        <v>586</v>
      </c>
      <c r="B674" s="13">
        <v>310070864</v>
      </c>
      <c r="C674" s="14" t="str" cm="1">
        <f t="array" aca="1" ref="C674" ca="1">IFERROR(INDEX($A$1:$A$1984,SMALL(IFERROR(FIND(INDIRECT("保管單!c"&amp;CELL("row")),$A$1:$A$1984)^0*ROW($A$1:$A$1984),""),ROW(674:674))),"")</f>
        <v>晶體繞射裝置</v>
      </c>
    </row>
    <row r="675" spans="1:3" x14ac:dyDescent="0.3">
      <c r="A675" s="13" t="s">
        <v>587</v>
      </c>
      <c r="B675" s="13">
        <v>310070867</v>
      </c>
      <c r="C675" s="14" t="str" cm="1">
        <f t="array" aca="1" ref="C675" ca="1">IFERROR(INDEX($A$1:$A$1984,SMALL(IFERROR(FIND(INDIRECT("保管單!c"&amp;CELL("row")),$A$1:$A$1984)^0*ROW($A$1:$A$1984),""),ROW(675:675))),"")</f>
        <v>紅外線熱像儀</v>
      </c>
    </row>
    <row r="676" spans="1:3" x14ac:dyDescent="0.3">
      <c r="A676" s="13" t="s">
        <v>588</v>
      </c>
      <c r="B676" s="13">
        <v>310070868</v>
      </c>
      <c r="C676" s="14" t="str" cm="1">
        <f t="array" aca="1" ref="C676" ca="1">IFERROR(INDEX($A$1:$A$1984,SMALL(IFERROR(FIND(INDIRECT("保管單!c"&amp;CELL("row")),$A$1:$A$1984)^0*ROW($A$1:$A$1984),""),ROW(676:676))),"")</f>
        <v>能譜儀</v>
      </c>
    </row>
    <row r="677" spans="1:3" x14ac:dyDescent="0.3">
      <c r="A677" s="13" t="s">
        <v>589</v>
      </c>
      <c r="B677" s="13">
        <v>310070874</v>
      </c>
      <c r="C677" s="14" t="str" cm="1">
        <f t="array" aca="1" ref="C677" ca="1">IFERROR(INDEX($A$1:$A$1984,SMALL(IFERROR(FIND(INDIRECT("保管單!c"&amp;CELL("row")),$A$1:$A$1984)^0*ROW($A$1:$A$1984),""),ROW(677:677))),"")</f>
        <v>快門</v>
      </c>
    </row>
    <row r="678" spans="1:3" x14ac:dyDescent="0.3">
      <c r="A678" s="13" t="s">
        <v>590</v>
      </c>
      <c r="B678" s="13">
        <v>310070878</v>
      </c>
      <c r="C678" s="14" t="str" cm="1">
        <f t="array" aca="1" ref="C678" ca="1">IFERROR(INDEX($A$1:$A$1984,SMALL(IFERROR(FIND(INDIRECT("保管單!c"&amp;CELL("row")),$A$1:$A$1984)^0*ROW($A$1:$A$1984),""),ROW(678:678))),"")</f>
        <v>光學實驗組</v>
      </c>
    </row>
    <row r="679" spans="1:3" x14ac:dyDescent="0.3">
      <c r="A679" s="13" t="s">
        <v>1611</v>
      </c>
      <c r="B679" s="13">
        <v>310070882</v>
      </c>
      <c r="C679" s="14" t="str" cm="1">
        <f t="array" aca="1" ref="C679" ca="1">IFERROR(INDEX($A$1:$A$1984,SMALL(IFERROR(FIND(INDIRECT("保管單!c"&amp;CELL("row")),$A$1:$A$1984)^0*ROW($A$1:$A$1984),""),ROW(679:679))),"")</f>
        <v>光譜儀</v>
      </c>
    </row>
    <row r="680" spans="1:3" x14ac:dyDescent="0.3">
      <c r="A680" s="13" t="s">
        <v>591</v>
      </c>
      <c r="B680" s="13">
        <v>310070883</v>
      </c>
      <c r="C680" s="14" t="str" cm="1">
        <f t="array" aca="1" ref="C680" ca="1">IFERROR(INDEX($A$1:$A$1984,SMALL(IFERROR(FIND(INDIRECT("保管單!c"&amp;CELL("row")),$A$1:$A$1984)^0*ROW($A$1:$A$1984),""),ROW(680:680))),"")</f>
        <v>光泵機</v>
      </c>
    </row>
    <row r="681" spans="1:3" x14ac:dyDescent="0.3">
      <c r="A681" s="13" t="s">
        <v>1612</v>
      </c>
      <c r="B681" s="13">
        <v>310070884</v>
      </c>
      <c r="C681" s="14" t="str" cm="1">
        <f t="array" aca="1" ref="C681" ca="1">IFERROR(INDEX($A$1:$A$1984,SMALL(IFERROR(FIND(INDIRECT("保管單!c"&amp;CELL("row")),$A$1:$A$1984)^0*ROW($A$1:$A$1984),""),ROW(681:681))),"")</f>
        <v>接收器</v>
      </c>
    </row>
    <row r="682" spans="1:3" x14ac:dyDescent="0.3">
      <c r="A682" s="13" t="s">
        <v>592</v>
      </c>
      <c r="B682" s="13">
        <v>310070885</v>
      </c>
      <c r="C682" s="14" t="str" cm="1">
        <f t="array" aca="1" ref="C682" ca="1">IFERROR(INDEX($A$1:$A$1984,SMALL(IFERROR(FIND(INDIRECT("保管單!c"&amp;CELL("row")),$A$1:$A$1984)^0*ROW($A$1:$A$1984),""),ROW(682:682))),"")</f>
        <v>光譜產生器</v>
      </c>
    </row>
    <row r="683" spans="1:3" x14ac:dyDescent="0.3">
      <c r="A683" s="13" t="s">
        <v>593</v>
      </c>
      <c r="B683" s="13">
        <v>310070886</v>
      </c>
      <c r="C683" s="14" t="str" cm="1">
        <f t="array" aca="1" ref="C683" ca="1">IFERROR(INDEX($A$1:$A$1984,SMALL(IFERROR(FIND(INDIRECT("保管單!c"&amp;CELL("row")),$A$1:$A$1984)^0*ROW($A$1:$A$1984),""),ROW(683:683))),"")</f>
        <v>光學桌（台）</v>
      </c>
    </row>
    <row r="684" spans="1:3" x14ac:dyDescent="0.3">
      <c r="A684" s="13" t="s">
        <v>594</v>
      </c>
      <c r="B684" s="13">
        <v>310070887</v>
      </c>
      <c r="C684" s="14" t="str" cm="1">
        <f t="array" aca="1" ref="C684" ca="1">IFERROR(INDEX($A$1:$A$1984,SMALL(IFERROR(FIND(INDIRECT("保管單!c"&amp;CELL("row")),$A$1:$A$1984)^0*ROW($A$1:$A$1984),""),ROW(684:684))),"")</f>
        <v>雷射鏡架</v>
      </c>
    </row>
    <row r="685" spans="1:3" x14ac:dyDescent="0.3">
      <c r="A685" s="13" t="s">
        <v>595</v>
      </c>
      <c r="B685" s="13">
        <v>310070888</v>
      </c>
      <c r="C685" s="14" t="str" cm="1">
        <f t="array" aca="1" ref="C685" ca="1">IFERROR(INDEX($A$1:$A$1984,SMALL(IFERROR(FIND(INDIRECT("保管單!c"&amp;CELL("row")),$A$1:$A$1984)^0*ROW($A$1:$A$1984),""),ROW(685:685))),"")</f>
        <v>光電轉換器</v>
      </c>
    </row>
    <row r="686" spans="1:3" x14ac:dyDescent="0.3">
      <c r="A686" s="13" t="s">
        <v>596</v>
      </c>
      <c r="B686" s="13">
        <v>310070889</v>
      </c>
      <c r="C686" s="14" t="str" cm="1">
        <f t="array" aca="1" ref="C686" ca="1">IFERROR(INDEX($A$1:$A$1984,SMALL(IFERROR(FIND(INDIRECT("保管單!c"&amp;CELL("row")),$A$1:$A$1984)^0*ROW($A$1:$A$1984),""),ROW(686:686))),"")</f>
        <v>精密光學鏡架</v>
      </c>
    </row>
    <row r="687" spans="1:3" x14ac:dyDescent="0.3">
      <c r="A687" s="13" t="s">
        <v>597</v>
      </c>
      <c r="B687" s="13">
        <v>310070890</v>
      </c>
      <c r="C687" s="14" t="str" cm="1">
        <f t="array" aca="1" ref="C687" ca="1">IFERROR(INDEX($A$1:$A$1984,SMALL(IFERROR(FIND(INDIRECT("保管單!c"&amp;CELL("row")),$A$1:$A$1984)^0*ROW($A$1:$A$1984),""),ROW(687:687))),"")</f>
        <v>法拉第效應儀</v>
      </c>
    </row>
    <row r="688" spans="1:3" x14ac:dyDescent="0.3">
      <c r="A688" s="13" t="s">
        <v>598</v>
      </c>
      <c r="B688" s="13">
        <v>310070891</v>
      </c>
      <c r="C688" s="14" t="str" cm="1">
        <f t="array" aca="1" ref="C688" ca="1">IFERROR(INDEX($A$1:$A$1984,SMALL(IFERROR(FIND(INDIRECT("保管單!c"&amp;CELL("row")),$A$1:$A$1984)^0*ROW($A$1:$A$1984),""),ROW(688:688))),"")</f>
        <v>法蘭克赫芝計</v>
      </c>
    </row>
    <row r="689" spans="1:3" x14ac:dyDescent="0.3">
      <c r="A689" s="13" t="s">
        <v>599</v>
      </c>
      <c r="B689" s="13">
        <v>310070892</v>
      </c>
      <c r="C689" s="14" t="str" cm="1">
        <f t="array" aca="1" ref="C689" ca="1">IFERROR(INDEX($A$1:$A$1984,SMALL(IFERROR(FIND(INDIRECT("保管單!c"&amp;CELL("row")),$A$1:$A$1984)^0*ROW($A$1:$A$1984),""),ROW(689:689))),"")</f>
        <v>拉賽福散射裝置</v>
      </c>
    </row>
    <row r="690" spans="1:3" x14ac:dyDescent="0.3">
      <c r="A690" s="13" t="s">
        <v>600</v>
      </c>
      <c r="B690" s="13">
        <v>310070893</v>
      </c>
      <c r="C690" s="14" t="str" cm="1">
        <f t="array" aca="1" ref="C690" ca="1">IFERROR(INDEX($A$1:$A$1984,SMALL(IFERROR(FIND(INDIRECT("保管單!c"&amp;CELL("row")),$A$1:$A$1984)^0*ROW($A$1:$A$1984),""),ROW(690:690))),"")</f>
        <v>柯爾效應儀</v>
      </c>
    </row>
    <row r="691" spans="1:3" x14ac:dyDescent="0.3">
      <c r="A691" s="13" t="s">
        <v>1613</v>
      </c>
      <c r="B691" s="13">
        <v>310070894</v>
      </c>
      <c r="C691" s="14" t="str" cm="1">
        <f t="array" aca="1" ref="C691" ca="1">IFERROR(INDEX($A$1:$A$1984,SMALL(IFERROR(FIND(INDIRECT("保管單!c"&amp;CELL("row")),$A$1:$A$1984)^0*ROW($A$1:$A$1984),""),ROW(691:691))),"")</f>
        <v>滑軌</v>
      </c>
    </row>
    <row r="692" spans="1:3" x14ac:dyDescent="0.3">
      <c r="A692" s="13" t="s">
        <v>601</v>
      </c>
      <c r="B692" s="13">
        <v>310070895</v>
      </c>
      <c r="C692" s="14" t="str" cm="1">
        <f t="array" aca="1" ref="C692" ca="1">IFERROR(INDEX($A$1:$A$1984,SMALL(IFERROR(FIND(INDIRECT("保管單!c"&amp;CELL("row")),$A$1:$A$1984)^0*ROW($A$1:$A$1984),""),ROW(692:692))),"")</f>
        <v>繞射儀</v>
      </c>
    </row>
    <row r="693" spans="1:3" x14ac:dyDescent="0.3">
      <c r="A693" s="13" t="s">
        <v>602</v>
      </c>
      <c r="B693" s="13">
        <v>310070896</v>
      </c>
      <c r="C693" s="14" t="str" cm="1">
        <f t="array" aca="1" ref="C693" ca="1">IFERROR(INDEX($A$1:$A$1984,SMALL(IFERROR(FIND(INDIRECT("保管單!c"&amp;CELL("row")),$A$1:$A$1984)^0*ROW($A$1:$A$1984),""),ROW(693:693))),"")</f>
        <v>光學尺</v>
      </c>
    </row>
    <row r="694" spans="1:3" x14ac:dyDescent="0.3">
      <c r="A694" s="13" t="s">
        <v>603</v>
      </c>
      <c r="B694" s="13">
        <v>310070897</v>
      </c>
      <c r="C694" s="14" t="str" cm="1">
        <f t="array" aca="1" ref="C694" ca="1">IFERROR(INDEX($A$1:$A$1984,SMALL(IFERROR(FIND(INDIRECT("保管單!c"&amp;CELL("row")),$A$1:$A$1984)^0*ROW($A$1:$A$1984),""),ROW(694:694))),"")</f>
        <v>光學量測器</v>
      </c>
    </row>
    <row r="695" spans="1:3" x14ac:dyDescent="0.3">
      <c r="A695" s="13" t="s">
        <v>604</v>
      </c>
      <c r="B695" s="13">
        <v>310070898</v>
      </c>
      <c r="C695" s="14" t="str" cm="1">
        <f t="array" aca="1" ref="C695" ca="1">IFERROR(INDEX($A$1:$A$1984,SMALL(IFERROR(FIND(INDIRECT("保管單!c"&amp;CELL("row")),$A$1:$A$1984)^0*ROW($A$1:$A$1984),""),ROW(695:695))),"")</f>
        <v>雷射用實驗器具</v>
      </c>
    </row>
    <row r="696" spans="1:3" x14ac:dyDescent="0.3">
      <c r="A696" s="13" t="s">
        <v>605</v>
      </c>
      <c r="B696" s="13">
        <v>310070900</v>
      </c>
      <c r="C696" s="14" t="str" cm="1">
        <f t="array" aca="1" ref="C696" ca="1">IFERROR(INDEX($A$1:$A$1984,SMALL(IFERROR(FIND(INDIRECT("保管單!c"&amp;CELL("row")),$A$1:$A$1984)^0*ROW($A$1:$A$1984),""),ROW(696:696))),"")</f>
        <v>照度計</v>
      </c>
    </row>
    <row r="697" spans="1:3" x14ac:dyDescent="0.3">
      <c r="A697" s="13" t="s">
        <v>606</v>
      </c>
      <c r="B697" s="13">
        <v>310070901</v>
      </c>
      <c r="C697" s="14" t="str" cm="1">
        <f t="array" aca="1" ref="C697" ca="1">IFERROR(INDEX($A$1:$A$1984,SMALL(IFERROR(FIND(INDIRECT("保管單!c"&amp;CELL("row")),$A$1:$A$1984)^0*ROW($A$1:$A$1984),""),ROW(697:697))),"")</f>
        <v>功率放大器</v>
      </c>
    </row>
    <row r="698" spans="1:3" x14ac:dyDescent="0.3">
      <c r="A698" s="13" t="s">
        <v>607</v>
      </c>
      <c r="B698" s="13">
        <v>310070902</v>
      </c>
      <c r="C698" s="14" t="str" cm="1">
        <f t="array" aca="1" ref="C698" ca="1">IFERROR(INDEX($A$1:$A$1984,SMALL(IFERROR(FIND(INDIRECT("保管單!c"&amp;CELL("row")),$A$1:$A$1984)^0*ROW($A$1:$A$1984),""),ROW(698:698))),"")</f>
        <v>照度檢出器</v>
      </c>
    </row>
    <row r="699" spans="1:3" x14ac:dyDescent="0.3">
      <c r="A699" s="13" t="s">
        <v>1614</v>
      </c>
      <c r="B699" s="13">
        <v>310070913</v>
      </c>
      <c r="C699" s="14" t="str" cm="1">
        <f t="array" aca="1" ref="C699" ca="1">IFERROR(INDEX($A$1:$A$1984,SMALL(IFERROR(FIND(INDIRECT("保管單!c"&amp;CELL("row")),$A$1:$A$1984)^0*ROW($A$1:$A$1984),""),ROW(699:699))),"")</f>
        <v>雷射(系統)</v>
      </c>
    </row>
    <row r="700" spans="1:3" x14ac:dyDescent="0.3">
      <c r="A700" s="13" t="s">
        <v>608</v>
      </c>
      <c r="B700" s="13">
        <v>310070914</v>
      </c>
      <c r="C700" s="14" t="str" cm="1">
        <f t="array" aca="1" ref="C700" ca="1">IFERROR(INDEX($A$1:$A$1984,SMALL(IFERROR(FIND(INDIRECT("保管單!c"&amp;CELL("row")),$A$1:$A$1984)^0*ROW($A$1:$A$1984),""),ROW(700:700))),"")</f>
        <v>雷射測頭</v>
      </c>
    </row>
    <row r="701" spans="1:3" x14ac:dyDescent="0.3">
      <c r="A701" s="13" t="s">
        <v>609</v>
      </c>
      <c r="B701" s="13">
        <v>310070915</v>
      </c>
      <c r="C701" s="14" t="str" cm="1">
        <f t="array" aca="1" ref="C701" ca="1">IFERROR(INDEX($A$1:$A$1984,SMALL(IFERROR(FIND(INDIRECT("保管單!c"&amp;CELL("row")),$A$1:$A$1984)^0*ROW($A$1:$A$1984),""),ROW(701:701))),"")</f>
        <v>動態量測系統</v>
      </c>
    </row>
    <row r="702" spans="1:3" x14ac:dyDescent="0.3">
      <c r="A702" s="13" t="s">
        <v>610</v>
      </c>
      <c r="B702" s="13">
        <v>310070918</v>
      </c>
      <c r="C702" s="14" t="str" cm="1">
        <f t="array" aca="1" ref="C702" ca="1">IFERROR(INDEX($A$1:$A$1984,SMALL(IFERROR(FIND(INDIRECT("保管單!c"&amp;CELL("row")),$A$1:$A$1984)^0*ROW($A$1:$A$1984),""),ROW(702:702))),"")</f>
        <v>放射線測驗器</v>
      </c>
    </row>
    <row r="703" spans="1:3" x14ac:dyDescent="0.3">
      <c r="A703" s="13" t="s">
        <v>611</v>
      </c>
      <c r="B703" s="13">
        <v>310070919</v>
      </c>
      <c r="C703" s="14" t="str" cm="1">
        <f t="array" aca="1" ref="C703" ca="1">IFERROR(INDEX($A$1:$A$1984,SMALL(IFERROR(FIND(INDIRECT("保管單!c"&amp;CELL("row")),$A$1:$A$1984)^0*ROW($A$1:$A$1984),""),ROW(703:703))),"")</f>
        <v>計數器</v>
      </c>
    </row>
    <row r="704" spans="1:3" x14ac:dyDescent="0.3">
      <c r="A704" s="13" t="s">
        <v>612</v>
      </c>
      <c r="B704" s="13">
        <v>310070924</v>
      </c>
      <c r="C704" s="14" t="str" cm="1">
        <f t="array" aca="1" ref="C704" ca="1">IFERROR(INDEX($A$1:$A$1984,SMALL(IFERROR(FIND(INDIRECT("保管單!c"&amp;CELL("row")),$A$1:$A$1984)^0*ROW($A$1:$A$1984),""),ROW(704:704))),"")</f>
        <v>Ｘ射線發生器</v>
      </c>
    </row>
    <row r="705" spans="1:3" x14ac:dyDescent="0.3">
      <c r="A705" s="13" t="s">
        <v>613</v>
      </c>
      <c r="B705" s="13">
        <v>310070925</v>
      </c>
      <c r="C705" s="14" t="str" cm="1">
        <f t="array" aca="1" ref="C705" ca="1">IFERROR(INDEX($A$1:$A$1984,SMALL(IFERROR(FIND(INDIRECT("保管單!c"&amp;CELL("row")),$A$1:$A$1984)^0*ROW($A$1:$A$1984),""),ROW(705:705))),"")</f>
        <v>梅氏光譜用之低溫裝置</v>
      </c>
    </row>
    <row r="706" spans="1:3" x14ac:dyDescent="0.3">
      <c r="A706" s="13" t="s">
        <v>614</v>
      </c>
      <c r="B706" s="13">
        <v>310070926</v>
      </c>
      <c r="C706" s="14" t="str" cm="1">
        <f t="array" aca="1" ref="C706" ca="1">IFERROR(INDEX($A$1:$A$1984,SMALL(IFERROR(FIND(INDIRECT("保管單!c"&amp;CELL("row")),$A$1:$A$1984)^0*ROW($A$1:$A$1984),""),ROW(706:706))),"")</f>
        <v>對數計數器</v>
      </c>
    </row>
    <row r="707" spans="1:3" x14ac:dyDescent="0.3">
      <c r="A707" s="13" t="s">
        <v>615</v>
      </c>
      <c r="B707" s="13">
        <v>310070927</v>
      </c>
      <c r="C707" s="14" t="str" cm="1">
        <f t="array" aca="1" ref="C707" ca="1">IFERROR(INDEX($A$1:$A$1984,SMALL(IFERROR(FIND(INDIRECT("保管單!c"&amp;CELL("row")),$A$1:$A$1984)^0*ROW($A$1:$A$1984),""),ROW(707:707))),"")</f>
        <v>單光儀</v>
      </c>
    </row>
    <row r="708" spans="1:3" x14ac:dyDescent="0.3">
      <c r="A708" s="13" t="s">
        <v>616</v>
      </c>
      <c r="B708" s="13">
        <v>310070931</v>
      </c>
      <c r="C708" s="14" t="str" cm="1">
        <f t="array" aca="1" ref="C708" ca="1">IFERROR(INDEX($A$1:$A$1984,SMALL(IFERROR(FIND(INDIRECT("保管單!c"&amp;CELL("row")),$A$1:$A$1984)^0*ROW($A$1:$A$1984),""),ROW(708:708))),"")</f>
        <v>輻射儀</v>
      </c>
    </row>
    <row r="709" spans="1:3" x14ac:dyDescent="0.3">
      <c r="A709" s="13" t="s">
        <v>617</v>
      </c>
      <c r="B709" s="13">
        <v>310070964</v>
      </c>
      <c r="C709" s="14" t="str" cm="1">
        <f t="array" aca="1" ref="C709" ca="1">IFERROR(INDEX($A$1:$A$1984,SMALL(IFERROR(FIND(INDIRECT("保管單!c"&amp;CELL("row")),$A$1:$A$1984)^0*ROW($A$1:$A$1984),""),ROW(709:709))),"")</f>
        <v>模糊實驗整合系統</v>
      </c>
    </row>
    <row r="710" spans="1:3" x14ac:dyDescent="0.3">
      <c r="A710" s="13" t="s">
        <v>618</v>
      </c>
      <c r="B710" s="13">
        <v>310070965</v>
      </c>
      <c r="C710" s="14" t="str" cm="1">
        <f t="array" aca="1" ref="C710" ca="1">IFERROR(INDEX($A$1:$A$1984,SMALL(IFERROR(FIND(INDIRECT("保管單!c"&amp;CELL("row")),$A$1:$A$1984)^0*ROW($A$1:$A$1984),""),ROW(710:710))),"")</f>
        <v>太陽能入射儀</v>
      </c>
    </row>
    <row r="711" spans="1:3" x14ac:dyDescent="0.3">
      <c r="A711" s="13" t="s">
        <v>1615</v>
      </c>
      <c r="B711" s="13">
        <v>310071001</v>
      </c>
      <c r="C711" s="14" t="str" cm="1">
        <f t="array" aca="1" ref="C711" ca="1">IFERROR(INDEX($A$1:$A$1984,SMALL(IFERROR(FIND(INDIRECT("保管單!c"&amp;CELL("row")),$A$1:$A$1984)^0*ROW($A$1:$A$1984),""),ROW(711:711))),"")</f>
        <v>噪音計</v>
      </c>
    </row>
    <row r="712" spans="1:3" x14ac:dyDescent="0.3">
      <c r="A712" s="13" t="s">
        <v>619</v>
      </c>
      <c r="B712" s="13">
        <v>310071006</v>
      </c>
      <c r="C712" s="14" t="str" cm="1">
        <f t="array" aca="1" ref="C712" ca="1">IFERROR(INDEX($A$1:$A$1984,SMALL(IFERROR(FIND(INDIRECT("保管單!c"&amp;CELL("row")),$A$1:$A$1984)^0*ROW($A$1:$A$1984),""),ROW(712:712))),"")</f>
        <v>聲頻器</v>
      </c>
    </row>
    <row r="713" spans="1:3" x14ac:dyDescent="0.3">
      <c r="A713" s="13" t="s">
        <v>620</v>
      </c>
      <c r="B713" s="13">
        <v>310071013</v>
      </c>
      <c r="C713" s="14" t="str" cm="1">
        <f t="array" aca="1" ref="C713" ca="1">IFERROR(INDEX($A$1:$A$1984,SMALL(IFERROR(FIND(INDIRECT("保管單!c"&amp;CELL("row")),$A$1:$A$1984)^0*ROW($A$1:$A$1984),""),ROW(713:713))),"")</f>
        <v>共鳴器</v>
      </c>
    </row>
    <row r="714" spans="1:3" x14ac:dyDescent="0.3">
      <c r="A714" s="13" t="s">
        <v>621</v>
      </c>
      <c r="B714" s="13">
        <v>310071024</v>
      </c>
      <c r="C714" s="14" t="str" cm="1">
        <f t="array" aca="1" ref="C714" ca="1">IFERROR(INDEX($A$1:$A$1984,SMALL(IFERROR(FIND(INDIRECT("保管單!c"&amp;CELL("row")),$A$1:$A$1984)^0*ROW($A$1:$A$1984),""),ROW(714:714))),"")</f>
        <v>音壓分析儀</v>
      </c>
    </row>
    <row r="715" spans="1:3" x14ac:dyDescent="0.3">
      <c r="A715" s="13" t="s">
        <v>622</v>
      </c>
      <c r="B715" s="13">
        <v>310071025</v>
      </c>
      <c r="C715" s="14" t="str" cm="1">
        <f t="array" aca="1" ref="C715" ca="1">IFERROR(INDEX($A$1:$A$1984,SMALL(IFERROR(FIND(INDIRECT("保管單!c"&amp;CELL("row")),$A$1:$A$1984)^0*ROW($A$1:$A$1984),""),ROW(715:715))),"")</f>
        <v>音度頻帶濾波器</v>
      </c>
    </row>
    <row r="716" spans="1:3" x14ac:dyDescent="0.3">
      <c r="A716" s="13" t="s">
        <v>623</v>
      </c>
      <c r="B716" s="13">
        <v>310071026</v>
      </c>
      <c r="C716" s="14" t="str" cm="1">
        <f t="array" aca="1" ref="C716" ca="1">IFERROR(INDEX($A$1:$A$1984,SMALL(IFERROR(FIND(INDIRECT("保管單!c"&amp;CELL("row")),$A$1:$A$1984)^0*ROW($A$1:$A$1984),""),ROW(716:716))),"")</f>
        <v>噪音計用印表機</v>
      </c>
    </row>
    <row r="717" spans="1:3" x14ac:dyDescent="0.3">
      <c r="A717" s="13" t="s">
        <v>624</v>
      </c>
      <c r="B717" s="13">
        <v>310071027</v>
      </c>
      <c r="C717" s="14" t="str" cm="1">
        <f t="array" aca="1" ref="C717" ca="1">IFERROR(INDEX($A$1:$A$1984,SMALL(IFERROR(FIND(INDIRECT("保管單!c"&amp;CELL("row")),$A$1:$A$1984)^0*ROW($A$1:$A$1984),""),ROW(717:717))),"")</f>
        <v>音度校正器</v>
      </c>
    </row>
    <row r="718" spans="1:3" x14ac:dyDescent="0.3">
      <c r="A718" s="13" t="s">
        <v>625</v>
      </c>
      <c r="B718" s="13">
        <v>310071028</v>
      </c>
      <c r="C718" s="14" t="str" cm="1">
        <f t="array" aca="1" ref="C718" ca="1">IFERROR(INDEX($A$1:$A$1984,SMALL(IFERROR(FIND(INDIRECT("保管單!c"&amp;CELL("row")),$A$1:$A$1984)^0*ROW($A$1:$A$1984),""),ROW(718:718))),"")</f>
        <v>公害用振動計</v>
      </c>
    </row>
    <row r="719" spans="1:3" x14ac:dyDescent="0.3">
      <c r="A719" s="13" t="s">
        <v>626</v>
      </c>
      <c r="B719" s="13">
        <v>310071029</v>
      </c>
      <c r="C719" s="14" t="str" cm="1">
        <f t="array" aca="1" ref="C719" ca="1">IFERROR(INDEX($A$1:$A$1984,SMALL(IFERROR(FIND(INDIRECT("保管單!c"&amp;CELL("row")),$A$1:$A$1984)^0*ROW($A$1:$A$1984),""),ROW(719:719))),"")</f>
        <v>聲光調制器</v>
      </c>
    </row>
    <row r="720" spans="1:3" x14ac:dyDescent="0.3">
      <c r="A720" s="13" t="s">
        <v>627</v>
      </c>
      <c r="B720" s="13">
        <v>310071030</v>
      </c>
      <c r="C720" s="14" t="str" cm="1">
        <f t="array" aca="1" ref="C720" ca="1">IFERROR(INDEX($A$1:$A$1984,SMALL(IFERROR(FIND(INDIRECT("保管單!c"&amp;CELL("row")),$A$1:$A$1984)^0*ROW($A$1:$A$1984),""),ROW(720:720))),"")</f>
        <v>環境噪音振動監測儀</v>
      </c>
    </row>
    <row r="721" spans="1:3" x14ac:dyDescent="0.3">
      <c r="A721" s="13" t="s">
        <v>628</v>
      </c>
      <c r="B721" s="13">
        <v>310071041</v>
      </c>
      <c r="C721" s="14" t="str" cm="1">
        <f t="array" aca="1" ref="C721" ca="1">IFERROR(INDEX($A$1:$A$1984,SMALL(IFERROR(FIND(INDIRECT("保管單!c"&amp;CELL("row")),$A$1:$A$1984)^0*ROW($A$1:$A$1984),""),ROW(721:721))),"")</f>
        <v>聲壓計</v>
      </c>
    </row>
    <row r="722" spans="1:3" x14ac:dyDescent="0.3">
      <c r="A722" s="13" t="s">
        <v>629</v>
      </c>
      <c r="B722" s="13">
        <v>310071201</v>
      </c>
      <c r="C722" s="14" t="str" cm="1">
        <f t="array" aca="1" ref="C722" ca="1">IFERROR(INDEX($A$1:$A$1984,SMALL(IFERROR(FIND(INDIRECT("保管單!c"&amp;CELL("row")),$A$1:$A$1984)^0*ROW($A$1:$A$1984),""),ROW(722:722))),"")</f>
        <v>電子試驗儀</v>
      </c>
    </row>
    <row r="723" spans="1:3" x14ac:dyDescent="0.3">
      <c r="A723" s="13" t="s">
        <v>630</v>
      </c>
      <c r="B723" s="13">
        <v>310071206</v>
      </c>
      <c r="C723" s="14" t="str" cm="1">
        <f t="array" aca="1" ref="C723" ca="1">IFERROR(INDEX($A$1:$A$1984,SMALL(IFERROR(FIND(INDIRECT("保管單!c"&amp;CELL("row")),$A$1:$A$1984)^0*ROW($A$1:$A$1984),""),ROW(723:723))),"")</f>
        <v>精細結構與單電子能譜</v>
      </c>
    </row>
    <row r="724" spans="1:3" x14ac:dyDescent="0.3">
      <c r="A724" s="13" t="s">
        <v>631</v>
      </c>
      <c r="B724" s="13">
        <v>310071207</v>
      </c>
      <c r="C724" s="14" t="str" cm="1">
        <f t="array" aca="1" ref="C724" ca="1">IFERROR(INDEX($A$1:$A$1984,SMALL(IFERROR(FIND(INDIRECT("保管單!c"&amp;CELL("row")),$A$1:$A$1984)^0*ROW($A$1:$A$1984),""),ROW(724:724))),"")</f>
        <v>電子自轉共振裝置</v>
      </c>
    </row>
    <row r="725" spans="1:3" x14ac:dyDescent="0.3">
      <c r="A725" s="13" t="s">
        <v>632</v>
      </c>
      <c r="B725" s="13">
        <v>310071214</v>
      </c>
      <c r="C725" s="14" t="str" cm="1">
        <f t="array" aca="1" ref="C725" ca="1">IFERROR(INDEX($A$1:$A$1984,SMALL(IFERROR(FIND(INDIRECT("保管單!c"&amp;CELL("row")),$A$1:$A$1984)^0*ROW($A$1:$A$1984),""),ROW(725:725))),"")</f>
        <v>辨識系統</v>
      </c>
    </row>
    <row r="726" spans="1:3" x14ac:dyDescent="0.3">
      <c r="A726" s="13" t="s">
        <v>633</v>
      </c>
      <c r="B726" s="13">
        <v>310071406</v>
      </c>
      <c r="C726" s="14" t="str" cm="1">
        <f t="array" aca="1" ref="C726" ca="1">IFERROR(INDEX($A$1:$A$1984,SMALL(IFERROR(FIND(INDIRECT("保管單!c"&amp;CELL("row")),$A$1:$A$1984)^0*ROW($A$1:$A$1984),""),ROW(726:726))),"")</f>
        <v>結構重力校正系統</v>
      </c>
    </row>
    <row r="727" spans="1:3" x14ac:dyDescent="0.3">
      <c r="A727" s="13" t="s">
        <v>634</v>
      </c>
      <c r="B727" s="13">
        <v>310071410</v>
      </c>
      <c r="C727" s="14" t="str" cm="1">
        <f t="array" aca="1" ref="C727" ca="1">IFERROR(INDEX($A$1:$A$1984,SMALL(IFERROR(FIND(INDIRECT("保管單!c"&amp;CELL("row")),$A$1:$A$1984)^0*ROW($A$1:$A$1984),""),ROW(727:727))),"")</f>
        <v>慣性力矩系統</v>
      </c>
    </row>
    <row r="728" spans="1:3" x14ac:dyDescent="0.3">
      <c r="A728" s="13" t="s">
        <v>635</v>
      </c>
      <c r="B728" s="13">
        <v>310071411</v>
      </c>
      <c r="C728" s="14" t="str" cm="1">
        <f t="array" aca="1" ref="C728" ca="1">IFERROR(INDEX($A$1:$A$1984,SMALL(IFERROR(FIND(INDIRECT("保管單!c"&amp;CELL("row")),$A$1:$A$1984)^0*ROW($A$1:$A$1984),""),ROW(728:728))),"")</f>
        <v>多功能力學試驗台</v>
      </c>
    </row>
    <row r="729" spans="1:3" x14ac:dyDescent="0.3">
      <c r="A729" s="13" t="s">
        <v>636</v>
      </c>
      <c r="B729" s="13">
        <v>310071418</v>
      </c>
      <c r="C729" s="14" t="str" cm="1">
        <f t="array" aca="1" ref="C729" ca="1">IFERROR(INDEX($A$1:$A$1984,SMALL(IFERROR(FIND(INDIRECT("保管單!c"&amp;CELL("row")),$A$1:$A$1984)^0*ROW($A$1:$A$1984),""),ROW(729:729))),"")</f>
        <v>倒單擺實驗裝置</v>
      </c>
    </row>
    <row r="730" spans="1:3" x14ac:dyDescent="0.3">
      <c r="A730" s="13" t="s">
        <v>637</v>
      </c>
      <c r="B730" s="13">
        <v>310071419</v>
      </c>
      <c r="C730" s="14" t="str" cm="1">
        <f t="array" aca="1" ref="C730" ca="1">IFERROR(INDEX($A$1:$A$1984,SMALL(IFERROR(FIND(INDIRECT("保管單!c"&amp;CELL("row")),$A$1:$A$1984)^0*ROW($A$1:$A$1984),""),ROW(730:730))),"")</f>
        <v>倒立三角型實驗裝置</v>
      </c>
    </row>
    <row r="731" spans="1:3" x14ac:dyDescent="0.3">
      <c r="A731" s="13" t="s">
        <v>638</v>
      </c>
      <c r="B731" s="13">
        <v>310071420</v>
      </c>
      <c r="C731" s="14" t="str" cm="1">
        <f t="array" aca="1" ref="C731" ca="1">IFERROR(INDEX($A$1:$A$1984,SMALL(IFERROR(FIND(INDIRECT("保管單!c"&amp;CELL("row")),$A$1:$A$1984)^0*ROW($A$1:$A$1984),""),ROW(731:731))),"")</f>
        <v>離子源噴濺系統</v>
      </c>
    </row>
    <row r="732" spans="1:3" x14ac:dyDescent="0.3">
      <c r="A732" s="13" t="s">
        <v>639</v>
      </c>
      <c r="B732" s="13">
        <v>310071421</v>
      </c>
      <c r="C732" s="14" t="str" cm="1">
        <f t="array" aca="1" ref="C732" ca="1">IFERROR(INDEX($A$1:$A$1984,SMALL(IFERROR(FIND(INDIRECT("保管單!c"&amp;CELL("row")),$A$1:$A$1984)^0*ROW($A$1:$A$1984),""),ROW(732:732))),"")</f>
        <v>偏心檢查器</v>
      </c>
    </row>
    <row r="733" spans="1:3" x14ac:dyDescent="0.3">
      <c r="A733" s="13" t="s">
        <v>640</v>
      </c>
      <c r="B733" s="13">
        <v>310080105</v>
      </c>
      <c r="C733" s="14" t="str" cm="1">
        <f t="array" aca="1" ref="C733" ca="1">IFERROR(INDEX($A$1:$A$1984,SMALL(IFERROR(FIND(INDIRECT("保管單!c"&amp;CELL("row")),$A$1:$A$1984)^0*ROW($A$1:$A$1984),""),ROW(733:733))),"")</f>
        <v>氯離子濃度測定器</v>
      </c>
    </row>
    <row r="734" spans="1:3" x14ac:dyDescent="0.3">
      <c r="A734" s="13" t="s">
        <v>1616</v>
      </c>
      <c r="B734" s="13">
        <v>310080109</v>
      </c>
      <c r="C734" s="14" t="str" cm="1">
        <f t="array" aca="1" ref="C734" ca="1">IFERROR(INDEX($A$1:$A$1984,SMALL(IFERROR(FIND(INDIRECT("保管單!c"&amp;CELL("row")),$A$1:$A$1984)^0*ROW($A$1:$A$1984),""),ROW(734:734))),"")</f>
        <v>酸鹼分析儀</v>
      </c>
    </row>
    <row r="735" spans="1:3" x14ac:dyDescent="0.3">
      <c r="A735" s="13" t="s">
        <v>641</v>
      </c>
      <c r="B735" s="13">
        <v>310080110</v>
      </c>
      <c r="C735" s="14" t="str" cm="1">
        <f t="array" aca="1" ref="C735" ca="1">IFERROR(INDEX($A$1:$A$1984,SMALL(IFERROR(FIND(INDIRECT("保管單!c"&amp;CELL("row")),$A$1:$A$1984)^0*ROW($A$1:$A$1984),""),ROW(735:735))),"")</f>
        <v>離子分析儀</v>
      </c>
    </row>
    <row r="736" spans="1:3" x14ac:dyDescent="0.3">
      <c r="A736" s="13" t="s">
        <v>642</v>
      </c>
      <c r="B736" s="13">
        <v>310080111</v>
      </c>
      <c r="C736" s="14" t="str" cm="1">
        <f t="array" aca="1" ref="C736" ca="1">IFERROR(INDEX($A$1:$A$1984,SMALL(IFERROR(FIND(INDIRECT("保管單!c"&amp;CELL("row")),$A$1:$A$1984)^0*ROW($A$1:$A$1984),""),ROW(736:736))),"")</f>
        <v>離子偵測儀</v>
      </c>
    </row>
    <row r="737" spans="1:3" x14ac:dyDescent="0.3">
      <c r="A737" s="13" t="s">
        <v>643</v>
      </c>
      <c r="B737" s="13">
        <v>310080113</v>
      </c>
      <c r="C737" s="14" t="str" cm="1">
        <f t="array" aca="1" ref="C737" ca="1">IFERROR(INDEX($A$1:$A$1984,SMALL(IFERROR(FIND(INDIRECT("保管單!c"&amp;CELL("row")),$A$1:$A$1984)^0*ROW($A$1:$A$1984),""),ROW(737:737))),"")</f>
        <v>溶氧測定儀</v>
      </c>
    </row>
    <row r="738" spans="1:3" x14ac:dyDescent="0.3">
      <c r="A738" s="13" t="s">
        <v>644</v>
      </c>
      <c r="B738" s="13">
        <v>310080200</v>
      </c>
      <c r="C738" s="14" t="str" cm="1">
        <f t="array" aca="1" ref="C738" ca="1">IFERROR(INDEX($A$1:$A$1984,SMALL(IFERROR(FIND(INDIRECT("保管單!c"&amp;CELL("row")),$A$1:$A$1984)^0*ROW($A$1:$A$1984),""),ROW(738:738))),"")</f>
        <v>自動胜太合成儀</v>
      </c>
    </row>
    <row r="739" spans="1:3" x14ac:dyDescent="0.3">
      <c r="A739" s="13" t="s">
        <v>645</v>
      </c>
      <c r="B739" s="13">
        <v>310080201</v>
      </c>
      <c r="C739" s="14" t="str" cm="1">
        <f t="array" aca="1" ref="C739" ca="1">IFERROR(INDEX($A$1:$A$1984,SMALL(IFERROR(FIND(INDIRECT("保管單!c"&amp;CELL("row")),$A$1:$A$1984)^0*ROW($A$1:$A$1984),""),ROW(739:739))),"")</f>
        <v>加氫裝置</v>
      </c>
    </row>
    <row r="740" spans="1:3" x14ac:dyDescent="0.3">
      <c r="A740" s="13" t="s">
        <v>646</v>
      </c>
      <c r="B740" s="13">
        <v>310080202</v>
      </c>
      <c r="C740" s="14" t="str" cm="1">
        <f t="array" aca="1" ref="C740" ca="1">IFERROR(INDEX($A$1:$A$1984,SMALL(IFERROR(FIND(INDIRECT("保管單!c"&amp;CELL("row")),$A$1:$A$1984)^0*ROW($A$1:$A$1984),""),ROW(740:740))),"")</f>
        <v>薄層分析儀</v>
      </c>
    </row>
    <row r="741" spans="1:3" x14ac:dyDescent="0.3">
      <c r="A741" s="13" t="s">
        <v>647</v>
      </c>
      <c r="B741" s="13">
        <v>310080203</v>
      </c>
      <c r="C741" s="14" t="str" cm="1">
        <f t="array" aca="1" ref="C741" ca="1">IFERROR(INDEX($A$1:$A$1984,SMALL(IFERROR(FIND(INDIRECT("保管單!c"&amp;CELL("row")),$A$1:$A$1984)^0*ROW($A$1:$A$1984),""),ROW(741:741))),"")</f>
        <v>分析裝置</v>
      </c>
    </row>
    <row r="742" spans="1:3" x14ac:dyDescent="0.3">
      <c r="A742" s="13" t="s">
        <v>648</v>
      </c>
      <c r="B742" s="13">
        <v>310080204</v>
      </c>
      <c r="C742" s="14" t="str" cm="1">
        <f t="array" aca="1" ref="C742" ca="1">IFERROR(INDEX($A$1:$A$1984,SMALL(IFERROR(FIND(INDIRECT("保管單!c"&amp;CELL("row")),$A$1:$A$1984)^0*ROW($A$1:$A$1984),""),ROW(742:742))),"")</f>
        <v>氮氧化物測定儀</v>
      </c>
    </row>
    <row r="743" spans="1:3" x14ac:dyDescent="0.3">
      <c r="A743" s="13" t="s">
        <v>649</v>
      </c>
      <c r="B743" s="13">
        <v>310080205</v>
      </c>
      <c r="C743" s="14" t="str" cm="1">
        <f t="array" aca="1" ref="C743" ca="1">IFERROR(INDEX($A$1:$A$1984,SMALL(IFERROR(FIND(INDIRECT("保管單!c"&amp;CELL("row")),$A$1:$A$1984)^0*ROW($A$1:$A$1984),""),ROW(743:743))),"")</f>
        <v>冷光分析儀</v>
      </c>
    </row>
    <row r="744" spans="1:3" x14ac:dyDescent="0.3">
      <c r="A744" s="13" t="s">
        <v>650</v>
      </c>
      <c r="B744" s="13">
        <v>310080207</v>
      </c>
      <c r="C744" s="14" t="str" cm="1">
        <f t="array" aca="1" ref="C744" ca="1">IFERROR(INDEX($A$1:$A$1984,SMALL(IFERROR(FIND(INDIRECT("保管單!c"&amp;CELL("row")),$A$1:$A$1984)^0*ROW($A$1:$A$1984),""),ROW(744:744))),"")</f>
        <v>總有機碳分析儀</v>
      </c>
    </row>
    <row r="745" spans="1:3" x14ac:dyDescent="0.3">
      <c r="A745" s="13" t="s">
        <v>651</v>
      </c>
      <c r="B745" s="13">
        <v>310080208</v>
      </c>
      <c r="C745" s="14" t="str" cm="1">
        <f t="array" aca="1" ref="C745" ca="1">IFERROR(INDEX($A$1:$A$1984,SMALL(IFERROR(FIND(INDIRECT("保管單!c"&amp;CELL("row")),$A$1:$A$1984)^0*ROW($A$1:$A$1984),""),ROW(745:745))),"")</f>
        <v>氣體分析裝置</v>
      </c>
    </row>
    <row r="746" spans="1:3" x14ac:dyDescent="0.3">
      <c r="A746" s="13" t="s">
        <v>652</v>
      </c>
      <c r="B746" s="13">
        <v>310080209</v>
      </c>
      <c r="C746" s="14" t="str" cm="1">
        <f t="array" aca="1" ref="C746" ca="1">IFERROR(INDEX($A$1:$A$1984,SMALL(IFERROR(FIND(INDIRECT("保管單!c"&amp;CELL("row")),$A$1:$A$1984)^0*ROW($A$1:$A$1984),""),ROW(746:746))),"")</f>
        <v>汞分析儀</v>
      </c>
    </row>
    <row r="747" spans="1:3" x14ac:dyDescent="0.3">
      <c r="A747" s="13" t="s">
        <v>653</v>
      </c>
      <c r="B747" s="13">
        <v>310080210</v>
      </c>
      <c r="C747" s="14" t="str" cm="1">
        <f t="array" aca="1" ref="C747" ca="1">IFERROR(INDEX($A$1:$A$1984,SMALL(IFERROR(FIND(INDIRECT("保管單!c"&amp;CELL("row")),$A$1:$A$1984)^0*ROW($A$1:$A$1984),""),ROW(747:747))),"")</f>
        <v>溶劑濃縮器</v>
      </c>
    </row>
    <row r="748" spans="1:3" x14ac:dyDescent="0.3">
      <c r="A748" s="13" t="s">
        <v>654</v>
      </c>
      <c r="B748" s="13">
        <v>310080211</v>
      </c>
      <c r="C748" s="14" t="str" cm="1">
        <f t="array" aca="1" ref="C748" ca="1">IFERROR(INDEX($A$1:$A$1984,SMALL(IFERROR(FIND(INDIRECT("保管單!c"&amp;CELL("row")),$A$1:$A$1984)^0*ROW($A$1:$A$1984),""),ROW(748:748))),"")</f>
        <v>汞測定裝置</v>
      </c>
    </row>
    <row r="749" spans="1:3" x14ac:dyDescent="0.3">
      <c r="A749" s="13" t="s">
        <v>655</v>
      </c>
      <c r="B749" s="13">
        <v>310080212</v>
      </c>
      <c r="C749" s="14" t="str" cm="1">
        <f t="array" aca="1" ref="C749" ca="1">IFERROR(INDEX($A$1:$A$1984,SMALL(IFERROR(FIND(INDIRECT("保管單!c"&amp;CELL("row")),$A$1:$A$1984)^0*ROW($A$1:$A$1984),""),ROW(749:749))),"")</f>
        <v>材料表面活化裝置</v>
      </c>
    </row>
    <row r="750" spans="1:3" x14ac:dyDescent="0.3">
      <c r="A750" s="13" t="s">
        <v>656</v>
      </c>
      <c r="B750" s="13">
        <v>310080213</v>
      </c>
      <c r="C750" s="14" t="str" cm="1">
        <f t="array" aca="1" ref="C750" ca="1">IFERROR(INDEX($A$1:$A$1984,SMALL(IFERROR(FIND(INDIRECT("保管單!c"&amp;CELL("row")),$A$1:$A$1984)^0*ROW($A$1:$A$1984),""),ROW(750:750))),"")</f>
        <v>微差掃描熱卡儀</v>
      </c>
    </row>
    <row r="751" spans="1:3" x14ac:dyDescent="0.3">
      <c r="A751" s="13" t="s">
        <v>657</v>
      </c>
      <c r="B751" s="13">
        <v>310080214</v>
      </c>
      <c r="C751" s="14" t="str" cm="1">
        <f t="array" aca="1" ref="C751" ca="1">IFERROR(INDEX($A$1:$A$1984,SMALL(IFERROR(FIND(INDIRECT("保管單!c"&amp;CELL("row")),$A$1:$A$1984)^0*ROW($A$1:$A$1984),""),ROW(751:751))),"")</f>
        <v>元素分析儀</v>
      </c>
    </row>
    <row r="752" spans="1:3" x14ac:dyDescent="0.3">
      <c r="A752" s="13" t="s">
        <v>2666</v>
      </c>
      <c r="B752" s="13">
        <v>310080215</v>
      </c>
      <c r="C752" s="14" t="str" cm="1">
        <f t="array" aca="1" ref="C752" ca="1">IFERROR(INDEX($A$1:$A$1984,SMALL(IFERROR(FIND(INDIRECT("保管單!c"&amp;CELL("row")),$A$1:$A$1984)^0*ROW($A$1:$A$1984),""),ROW(752:752))),"")</f>
        <v>進樣系統</v>
      </c>
    </row>
    <row r="753" spans="1:3" x14ac:dyDescent="0.3">
      <c r="A753" s="13" t="s">
        <v>658</v>
      </c>
      <c r="B753" s="13">
        <v>310080229</v>
      </c>
      <c r="C753" s="14" t="str" cm="1">
        <f t="array" aca="1" ref="C753" ca="1">IFERROR(INDEX($A$1:$A$1984,SMALL(IFERROR(FIND(INDIRECT("保管單!c"&amp;CELL("row")),$A$1:$A$1984)^0*ROW($A$1:$A$1984),""),ROW(753:753))),"")</f>
        <v>煙洞示範儀器</v>
      </c>
    </row>
    <row r="754" spans="1:3" x14ac:dyDescent="0.3">
      <c r="A754" s="13" t="s">
        <v>659</v>
      </c>
      <c r="B754" s="13">
        <v>310080230</v>
      </c>
      <c r="C754" s="14" t="str" cm="1">
        <f t="array" aca="1" ref="C754" ca="1">IFERROR(INDEX($A$1:$A$1984,SMALL(IFERROR(FIND(INDIRECT("保管單!c"&amp;CELL("row")),$A$1:$A$1984)^0*ROW($A$1:$A$1984),""),ROW(754:754))),"")</f>
        <v>程序模擬器</v>
      </c>
    </row>
    <row r="755" spans="1:3" x14ac:dyDescent="0.3">
      <c r="A755" s="13" t="s">
        <v>660</v>
      </c>
      <c r="B755" s="13">
        <v>310080238</v>
      </c>
      <c r="C755" s="14" t="str" cm="1">
        <f t="array" aca="1" ref="C755" ca="1">IFERROR(INDEX($A$1:$A$1984,SMALL(IFERROR(FIND(INDIRECT("保管單!c"&amp;CELL("row")),$A$1:$A$1984)^0*ROW($A$1:$A$1984),""),ROW(755:755))),"")</f>
        <v>碳氫化合物分析儀</v>
      </c>
    </row>
    <row r="756" spans="1:3" x14ac:dyDescent="0.3">
      <c r="A756" s="13" t="s">
        <v>661</v>
      </c>
      <c r="B756" s="13">
        <v>310080239</v>
      </c>
      <c r="C756" s="14" t="str" cm="1">
        <f t="array" aca="1" ref="C756" ca="1">IFERROR(INDEX($A$1:$A$1984,SMALL(IFERROR(FIND(INDIRECT("保管單!c"&amp;CELL("row")),$A$1:$A$1984)^0*ROW($A$1:$A$1984),""),ROW(756:756))),"")</f>
        <v>滴定裝置</v>
      </c>
    </row>
    <row r="757" spans="1:3" x14ac:dyDescent="0.3">
      <c r="A757" s="13" t="s">
        <v>662</v>
      </c>
      <c r="B757" s="13">
        <v>310080243</v>
      </c>
      <c r="C757" s="14" t="str" cm="1">
        <f t="array" aca="1" ref="C757" ca="1">IFERROR(INDEX($A$1:$A$1984,SMALL(IFERROR(FIND(INDIRECT("保管單!c"&amp;CELL("row")),$A$1:$A$1984)^0*ROW($A$1:$A$1984),""),ROW(757:757))),"")</f>
        <v>瓦斯檢知器</v>
      </c>
    </row>
    <row r="758" spans="1:3" x14ac:dyDescent="0.3">
      <c r="A758" s="13" t="s">
        <v>663</v>
      </c>
      <c r="B758" s="13">
        <v>310080244</v>
      </c>
      <c r="C758" s="14" t="str" cm="1">
        <f t="array" aca="1" ref="C758" ca="1">IFERROR(INDEX($A$1:$A$1984,SMALL(IFERROR(FIND(INDIRECT("保管單!c"&amp;CELL("row")),$A$1:$A$1984)^0*ROW($A$1:$A$1984),""),ROW(758:758))),"")</f>
        <v>檢知器</v>
      </c>
    </row>
    <row r="759" spans="1:3" x14ac:dyDescent="0.3">
      <c r="A759" s="13" t="s">
        <v>664</v>
      </c>
      <c r="B759" s="13">
        <v>310080252</v>
      </c>
      <c r="C759" s="14" t="str" cm="1">
        <f t="array" aca="1" ref="C759" ca="1">IFERROR(INDEX($A$1:$A$1984,SMALL(IFERROR(FIND(INDIRECT("保管單!c"&amp;CELL("row")),$A$1:$A$1984)^0*ROW($A$1:$A$1984),""),ROW(759:759))),"")</f>
        <v>氣體吸收裝置</v>
      </c>
    </row>
    <row r="760" spans="1:3" x14ac:dyDescent="0.3">
      <c r="A760" s="13" t="s">
        <v>665</v>
      </c>
      <c r="B760" s="13">
        <v>310080253</v>
      </c>
      <c r="C760" s="14" t="str" cm="1">
        <f t="array" aca="1" ref="C760" ca="1">IFERROR(INDEX($A$1:$A$1984,SMALL(IFERROR(FIND(INDIRECT("保管單!c"&amp;CELL("row")),$A$1:$A$1984)^0*ROW($A$1:$A$1984),""),ROW(760:760))),"")</f>
        <v>汞燈照光設備</v>
      </c>
    </row>
    <row r="761" spans="1:3" x14ac:dyDescent="0.3">
      <c r="A761" s="13" t="s">
        <v>1617</v>
      </c>
      <c r="B761" s="13">
        <v>310080262</v>
      </c>
      <c r="C761" s="14" t="str" cm="1">
        <f t="array" aca="1" ref="C761" ca="1">IFERROR(INDEX($A$1:$A$1984,SMALL(IFERROR(FIND(INDIRECT("保管單!c"&amp;CELL("row")),$A$1:$A$1984)^0*ROW($A$1:$A$1984),""),ROW(761:761))),"")</f>
        <v>核酸計算儀</v>
      </c>
    </row>
    <row r="762" spans="1:3" x14ac:dyDescent="0.3">
      <c r="A762" s="13" t="s">
        <v>666</v>
      </c>
      <c r="B762" s="13">
        <v>310080263</v>
      </c>
      <c r="C762" s="14" t="str" cm="1">
        <f t="array" aca="1" ref="C762" ca="1">IFERROR(INDEX($A$1:$A$1984,SMALL(IFERROR(FIND(INDIRECT("保管單!c"&amp;CELL("row")),$A$1:$A$1984)^0*ROW($A$1:$A$1984),""),ROW(762:762))),"")</f>
        <v>零值空氣產生器</v>
      </c>
    </row>
    <row r="763" spans="1:3" x14ac:dyDescent="0.3">
      <c r="A763" s="13" t="s">
        <v>667</v>
      </c>
      <c r="B763" s="13">
        <v>310080275</v>
      </c>
      <c r="C763" s="14" t="str" cm="1">
        <f t="array" aca="1" ref="C763" ca="1">IFERROR(INDEX($A$1:$A$1984,SMALL(IFERROR(FIND(INDIRECT("保管單!c"&amp;CELL("row")),$A$1:$A$1984)^0*ROW($A$1:$A$1984),""),ROW(763:763))),"")</f>
        <v>分注器</v>
      </c>
    </row>
    <row r="764" spans="1:3" x14ac:dyDescent="0.3">
      <c r="A764" s="13" t="s">
        <v>668</v>
      </c>
      <c r="B764" s="13">
        <v>310080301</v>
      </c>
      <c r="C764" s="14" t="str" cm="1">
        <f t="array" aca="1" ref="C764" ca="1">IFERROR(INDEX($A$1:$A$1984,SMALL(IFERROR(FIND(INDIRECT("保管單!c"&amp;CELL("row")),$A$1:$A$1984)^0*ROW($A$1:$A$1984),""),ROW(764:764))),"")</f>
        <v>乳化反應裝置</v>
      </c>
    </row>
    <row r="765" spans="1:3" x14ac:dyDescent="0.3">
      <c r="A765" s="13" t="s">
        <v>669</v>
      </c>
      <c r="B765" s="13">
        <v>310080305</v>
      </c>
      <c r="C765" s="14" t="str" cm="1">
        <f t="array" aca="1" ref="C765" ca="1">IFERROR(INDEX($A$1:$A$1984,SMALL(IFERROR(FIND(INDIRECT("保管單!c"&amp;CELL("row")),$A$1:$A$1984)^0*ROW($A$1:$A$1984),""),ROW(765:765))),"")</f>
        <v>冷凝裝置</v>
      </c>
    </row>
    <row r="766" spans="1:3" x14ac:dyDescent="0.3">
      <c r="A766" s="13" t="s">
        <v>670</v>
      </c>
      <c r="B766" s="13">
        <v>310080313</v>
      </c>
      <c r="C766" s="14" t="str" cm="1">
        <f t="array" aca="1" ref="C766" ca="1">IFERROR(INDEX($A$1:$A$1984,SMALL(IFERROR(FIND(INDIRECT("保管單!c"&amp;CELL("row")),$A$1:$A$1984)^0*ROW($A$1:$A$1984),""),ROW(766:766))),"")</f>
        <v>反應器</v>
      </c>
    </row>
    <row r="767" spans="1:3" x14ac:dyDescent="0.3">
      <c r="A767" s="13" t="s">
        <v>671</v>
      </c>
      <c r="B767" s="13">
        <v>310080315</v>
      </c>
      <c r="C767" s="14" t="str" cm="1">
        <f t="array" aca="1" ref="C767" ca="1">IFERROR(INDEX($A$1:$A$1984,SMALL(IFERROR(FIND(INDIRECT("保管單!c"&amp;CELL("row")),$A$1:$A$1984)^0*ROW($A$1:$A$1984),""),ROW(767:767))),"")</f>
        <v>電解分析儀</v>
      </c>
    </row>
    <row r="768" spans="1:3" x14ac:dyDescent="0.3">
      <c r="A768" s="13" t="s">
        <v>672</v>
      </c>
      <c r="B768" s="13">
        <v>310080317</v>
      </c>
      <c r="C768" s="14" t="str" cm="1">
        <f t="array" aca="1" ref="C768" ca="1">IFERROR(INDEX($A$1:$A$1984,SMALL(IFERROR(FIND(INDIRECT("保管單!c"&amp;CELL("row")),$A$1:$A$1984)^0*ROW($A$1:$A$1984),""),ROW(768:768))),"")</f>
        <v>電化學設備</v>
      </c>
    </row>
    <row r="769" spans="1:3" x14ac:dyDescent="0.3">
      <c r="A769" s="13" t="s">
        <v>673</v>
      </c>
      <c r="B769" s="13">
        <v>310080322</v>
      </c>
      <c r="C769" s="14" t="str" cm="1">
        <f t="array" aca="1" ref="C769" ca="1">IFERROR(INDEX($A$1:$A$1984,SMALL(IFERROR(FIND(INDIRECT("保管單!c"&amp;CELL("row")),$A$1:$A$1984)^0*ROW($A$1:$A$1984),""),ROW(769:769))),"")</f>
        <v>管式反應器實驗裝置</v>
      </c>
    </row>
    <row r="770" spans="1:3" x14ac:dyDescent="0.3">
      <c r="A770" s="13" t="s">
        <v>674</v>
      </c>
      <c r="B770" s="13">
        <v>310080331</v>
      </c>
      <c r="C770" s="14" t="str" cm="1">
        <f t="array" aca="1" ref="C770" ca="1">IFERROR(INDEX($A$1:$A$1984,SMALL(IFERROR(FIND(INDIRECT("保管單!c"&amp;CELL("row")),$A$1:$A$1984)^0*ROW($A$1:$A$1984),""),ROW(770:770))),"")</f>
        <v>溶液吸收器</v>
      </c>
    </row>
    <row r="771" spans="1:3" x14ac:dyDescent="0.3">
      <c r="A771" s="13" t="s">
        <v>675</v>
      </c>
      <c r="B771" s="13">
        <v>310080352</v>
      </c>
      <c r="C771" s="14" t="str" cm="1">
        <f t="array" aca="1" ref="C771" ca="1">IFERROR(INDEX($A$1:$A$1984,SMALL(IFERROR(FIND(INDIRECT("保管單!c"&amp;CELL("row")),$A$1:$A$1984)^0*ROW($A$1:$A$1984),""),ROW(771:771))),"")</f>
        <v>吹風機</v>
      </c>
    </row>
    <row r="772" spans="1:3" x14ac:dyDescent="0.3">
      <c r="A772" s="13" t="s">
        <v>676</v>
      </c>
      <c r="B772" s="13">
        <v>310080353</v>
      </c>
      <c r="C772" s="14" t="str" cm="1">
        <f t="array" aca="1" ref="C772" ca="1">IFERROR(INDEX($A$1:$A$1984,SMALL(IFERROR(FIND(INDIRECT("保管單!c"&amp;CELL("row")),$A$1:$A$1984)^0*ROW($A$1:$A$1984),""),ROW(772:772))),"")</f>
        <v>聚合反應擴增儀</v>
      </c>
    </row>
    <row r="773" spans="1:3" x14ac:dyDescent="0.3">
      <c r="A773" s="13" t="s">
        <v>677</v>
      </c>
      <c r="B773" s="13">
        <v>310080355</v>
      </c>
      <c r="C773" s="14" t="str" cm="1">
        <f t="array" aca="1" ref="C773" ca="1">IFERROR(INDEX($A$1:$A$1984,SMALL(IFERROR(FIND(INDIRECT("保管單!c"&amp;CELL("row")),$A$1:$A$1984)^0*ROW($A$1:$A$1984),""),ROW(773:773))),"")</f>
        <v>有機合成裝置</v>
      </c>
    </row>
    <row r="774" spans="1:3" x14ac:dyDescent="0.3">
      <c r="A774" s="13" t="s">
        <v>678</v>
      </c>
      <c r="B774" s="13">
        <v>310080356</v>
      </c>
      <c r="C774" s="14" t="str" cm="1">
        <f t="array" aca="1" ref="C774" ca="1">IFERROR(INDEX($A$1:$A$1984,SMALL(IFERROR(FIND(INDIRECT("保管單!c"&amp;CELL("row")),$A$1:$A$1984)^0*ROW($A$1:$A$1984),""),ROW(774:774))),"")</f>
        <v>微波產生器</v>
      </c>
    </row>
    <row r="775" spans="1:3" x14ac:dyDescent="0.3">
      <c r="A775" s="13" t="s">
        <v>679</v>
      </c>
      <c r="B775" s="13">
        <v>310080402</v>
      </c>
      <c r="C775" s="14" t="str" cm="1">
        <f t="array" aca="1" ref="C775" ca="1">IFERROR(INDEX($A$1:$A$1984,SMALL(IFERROR(FIND(INDIRECT("保管單!c"&amp;CELL("row")),$A$1:$A$1984)^0*ROW($A$1:$A$1984),""),ROW(775:775))),"")</f>
        <v>菌落計算器</v>
      </c>
    </row>
    <row r="776" spans="1:3" x14ac:dyDescent="0.3">
      <c r="A776" s="13" t="s">
        <v>680</v>
      </c>
      <c r="B776" s="13">
        <v>310080407</v>
      </c>
      <c r="C776" s="14" t="str" cm="1">
        <f t="array" aca="1" ref="C776" ca="1">IFERROR(INDEX($A$1:$A$1984,SMALL(IFERROR(FIND(INDIRECT("保管單!c"&amp;CELL("row")),$A$1:$A$1984)^0*ROW($A$1:$A$1984),""),ROW(776:776))),"")</f>
        <v>細胞破碎機</v>
      </c>
    </row>
    <row r="777" spans="1:3" x14ac:dyDescent="0.3">
      <c r="A777" s="13" t="s">
        <v>681</v>
      </c>
      <c r="B777" s="13">
        <v>310090103</v>
      </c>
      <c r="C777" s="14" t="str" cm="1">
        <f t="array" aca="1" ref="C777" ca="1">IFERROR(INDEX($A$1:$A$1984,SMALL(IFERROR(FIND(INDIRECT("保管單!c"&amp;CELL("row")),$A$1:$A$1984)^0*ROW($A$1:$A$1984),""),ROW(777:777))),"")</f>
        <v>伸引試驗機</v>
      </c>
    </row>
    <row r="778" spans="1:3" x14ac:dyDescent="0.3">
      <c r="A778" s="13" t="s">
        <v>1618</v>
      </c>
      <c r="B778" s="13">
        <v>310090106</v>
      </c>
      <c r="C778" s="14" t="str" cm="1">
        <f t="array" aca="1" ref="C778" ca="1">IFERROR(INDEX($A$1:$A$1984,SMALL(IFERROR(FIND(INDIRECT("保管單!c"&amp;CELL("row")),$A$1:$A$1984)^0*ROW($A$1:$A$1984),""),ROW(778:778))),"")</f>
        <v>絞牙機</v>
      </c>
    </row>
    <row r="779" spans="1:3" x14ac:dyDescent="0.3">
      <c r="A779" s="13" t="s">
        <v>682</v>
      </c>
      <c r="B779" s="13">
        <v>310090107</v>
      </c>
      <c r="C779" s="14" t="str" cm="1">
        <f t="array" aca="1" ref="C779" ca="1">IFERROR(INDEX($A$1:$A$1984,SMALL(IFERROR(FIND(INDIRECT("保管單!c"&amp;CELL("row")),$A$1:$A$1984)^0*ROW($A$1:$A$1984),""),ROW(779:779))),"")</f>
        <v>疲勞度試驗機</v>
      </c>
    </row>
    <row r="780" spans="1:3" x14ac:dyDescent="0.3">
      <c r="A780" s="13" t="s">
        <v>1619</v>
      </c>
      <c r="B780" s="13">
        <v>310090108</v>
      </c>
      <c r="C780" s="14" t="str" cm="1">
        <f t="array" aca="1" ref="C780" ca="1">IFERROR(INDEX($A$1:$A$1984,SMALL(IFERROR(FIND(INDIRECT("保管單!c"&amp;CELL("row")),$A$1:$A$1984)^0*ROW($A$1:$A$1984),""),ROW(780:780))),"")</f>
        <v>扭力試驗儀</v>
      </c>
    </row>
    <row r="781" spans="1:3" x14ac:dyDescent="0.3">
      <c r="A781" s="13" t="s">
        <v>683</v>
      </c>
      <c r="B781" s="13">
        <v>310090109</v>
      </c>
      <c r="C781" s="14" t="str" cm="1">
        <f t="array" aca="1" ref="C781" ca="1">IFERROR(INDEX($A$1:$A$1984,SMALL(IFERROR(FIND(INDIRECT("保管單!c"&amp;CELL("row")),$A$1:$A$1984)^0*ROW($A$1:$A$1984),""),ROW(781:781))),"")</f>
        <v>彎曲彈性儀</v>
      </c>
    </row>
    <row r="782" spans="1:3" x14ac:dyDescent="0.3">
      <c r="A782" s="13" t="s">
        <v>684</v>
      </c>
      <c r="B782" s="13">
        <v>310090110</v>
      </c>
      <c r="C782" s="14" t="str" cm="1">
        <f t="array" aca="1" ref="C782" ca="1">IFERROR(INDEX($A$1:$A$1984,SMALL(IFERROR(FIND(INDIRECT("保管單!c"&amp;CELL("row")),$A$1:$A$1984)^0*ROW($A$1:$A$1984),""),ROW(782:782))),"")</f>
        <v>衝擊試驗機</v>
      </c>
    </row>
    <row r="783" spans="1:3" x14ac:dyDescent="0.3">
      <c r="A783" s="13" t="s">
        <v>685</v>
      </c>
      <c r="B783" s="13">
        <v>310090111</v>
      </c>
      <c r="C783" s="14" t="str" cm="1">
        <f t="array" aca="1" ref="C783" ca="1">IFERROR(INDEX($A$1:$A$1984,SMALL(IFERROR(FIND(INDIRECT("保管單!c"&amp;CELL("row")),$A$1:$A$1984)^0*ROW($A$1:$A$1984),""),ROW(783:783))),"")</f>
        <v>萬能試驗機</v>
      </c>
    </row>
    <row r="784" spans="1:3" x14ac:dyDescent="0.3">
      <c r="A784" s="13" t="s">
        <v>686</v>
      </c>
      <c r="B784" s="13">
        <v>310090112</v>
      </c>
      <c r="C784" s="14" t="str" cm="1">
        <f t="array" aca="1" ref="C784" ca="1">IFERROR(INDEX($A$1:$A$1984,SMALL(IFERROR(FIND(INDIRECT("保管單!c"&amp;CELL("row")),$A$1:$A$1984)^0*ROW($A$1:$A$1984),""),ROW(784:784))),"")</f>
        <v>耐磨試驗機</v>
      </c>
    </row>
    <row r="785" spans="1:3" x14ac:dyDescent="0.3">
      <c r="A785" s="13" t="s">
        <v>687</v>
      </c>
      <c r="B785" s="13">
        <v>310090113</v>
      </c>
      <c r="C785" s="14" t="str" cm="1">
        <f t="array" aca="1" ref="C785" ca="1">IFERROR(INDEX($A$1:$A$1984,SMALL(IFERROR(FIND(INDIRECT("保管單!c"&amp;CELL("row")),$A$1:$A$1984)^0*ROW($A$1:$A$1984),""),ROW(785:785))),"")</f>
        <v>融溶張力流變儀</v>
      </c>
    </row>
    <row r="786" spans="1:3" x14ac:dyDescent="0.3">
      <c r="A786" s="13" t="s">
        <v>688</v>
      </c>
      <c r="B786" s="13">
        <v>310090114</v>
      </c>
      <c r="C786" s="14" t="str" cm="1">
        <f t="array" aca="1" ref="C786" ca="1">IFERROR(INDEX($A$1:$A$1984,SMALL(IFERROR(FIND(INDIRECT("保管單!c"&amp;CELL("row")),$A$1:$A$1984)^0*ROW($A$1:$A$1984),""),ROW(786:786))),"")</f>
        <v>氣壓實驗系統</v>
      </c>
    </row>
    <row r="787" spans="1:3" x14ac:dyDescent="0.3">
      <c r="A787" s="13" t="s">
        <v>689</v>
      </c>
      <c r="B787" s="13">
        <v>310090115</v>
      </c>
      <c r="C787" s="14" t="str" cm="1">
        <f t="array" aca="1" ref="C787" ca="1">IFERROR(INDEX($A$1:$A$1984,SMALL(IFERROR(FIND(INDIRECT("保管單!c"&amp;CELL("row")),$A$1:$A$1984)^0*ROW($A$1:$A$1984),""),ROW(787:787))),"")</f>
        <v>流變儀</v>
      </c>
    </row>
    <row r="788" spans="1:3" x14ac:dyDescent="0.3">
      <c r="A788" s="13" t="s">
        <v>690</v>
      </c>
      <c r="B788" s="13">
        <v>310090116</v>
      </c>
      <c r="C788" s="14" t="str" cm="1">
        <f t="array" aca="1" ref="C788" ca="1">IFERROR(INDEX($A$1:$A$1984,SMALL(IFERROR(FIND(INDIRECT("保管單!c"&amp;CELL("row")),$A$1:$A$1984)^0*ROW($A$1:$A$1984),""),ROW(788:788))),"")</f>
        <v>拉力試驗機</v>
      </c>
    </row>
    <row r="789" spans="1:3" x14ac:dyDescent="0.3">
      <c r="A789" s="13" t="s">
        <v>691</v>
      </c>
      <c r="B789" s="13">
        <v>310090117</v>
      </c>
      <c r="C789" s="14" t="str" cm="1">
        <f t="array" aca="1" ref="C789" ca="1">IFERROR(INDEX($A$1:$A$1984,SMALL(IFERROR(FIND(INDIRECT("保管單!c"&amp;CELL("row")),$A$1:$A$1984)^0*ROW($A$1:$A$1984),""),ROW(789:789))),"")</f>
        <v>剝離試驗機</v>
      </c>
    </row>
    <row r="790" spans="1:3" x14ac:dyDescent="0.3">
      <c r="A790" s="13" t="s">
        <v>692</v>
      </c>
      <c r="B790" s="13">
        <v>310090118</v>
      </c>
      <c r="C790" s="14" t="str" cm="1">
        <f t="array" aca="1" ref="C790" ca="1">IFERROR(INDEX($A$1:$A$1984,SMALL(IFERROR(FIND(INDIRECT("保管單!c"&amp;CELL("row")),$A$1:$A$1984)^0*ROW($A$1:$A$1984),""),ROW(790:790))),"")</f>
        <v>瓶杯試驗機</v>
      </c>
    </row>
    <row r="791" spans="1:3" x14ac:dyDescent="0.3">
      <c r="A791" s="13" t="s">
        <v>693</v>
      </c>
      <c r="B791" s="13">
        <v>310090119</v>
      </c>
      <c r="C791" s="14" t="str" cm="1">
        <f t="array" aca="1" ref="C791" ca="1">IFERROR(INDEX($A$1:$A$1984,SMALL(IFERROR(FIND(INDIRECT("保管單!c"&amp;CELL("row")),$A$1:$A$1984)^0*ROW($A$1:$A$1984),""),ROW(791:791))),"")</f>
        <v>直剪器</v>
      </c>
    </row>
    <row r="792" spans="1:3" x14ac:dyDescent="0.3">
      <c r="A792" s="13" t="s">
        <v>694</v>
      </c>
      <c r="B792" s="13">
        <v>310090120</v>
      </c>
      <c r="C792" s="14" t="str" cm="1">
        <f t="array" aca="1" ref="C792" ca="1">IFERROR(INDEX($A$1:$A$1984,SMALL(IFERROR(FIND(INDIRECT("保管單!c"&amp;CELL("row")),$A$1:$A$1984)^0*ROW($A$1:$A$1984),""),ROW(792:792))),"")</f>
        <v>柏油抽取儀</v>
      </c>
    </row>
    <row r="793" spans="1:3" x14ac:dyDescent="0.3">
      <c r="A793" s="13" t="s">
        <v>695</v>
      </c>
      <c r="B793" s="13">
        <v>310090121</v>
      </c>
      <c r="C793" s="14" t="str" cm="1">
        <f t="array" aca="1" ref="C793" ca="1">IFERROR(INDEX($A$1:$A$1984,SMALL(IFERROR(FIND(INDIRECT("保管單!c"&amp;CELL("row")),$A$1:$A$1984)^0*ROW($A$1:$A$1984),""),ROW(793:793))),"")</f>
        <v>點荷重試驗儀</v>
      </c>
    </row>
    <row r="794" spans="1:3" x14ac:dyDescent="0.3">
      <c r="A794" s="13" t="s">
        <v>696</v>
      </c>
      <c r="B794" s="13">
        <v>310090122</v>
      </c>
      <c r="C794" s="14" t="str" cm="1">
        <f t="array" aca="1" ref="C794" ca="1">IFERROR(INDEX($A$1:$A$1984,SMALL(IFERROR(FIND(INDIRECT("保管單!c"&amp;CELL("row")),$A$1:$A$1984)^0*ROW($A$1:$A$1984),""),ROW(794:794))),"")</f>
        <v>消散耐久試驗儀</v>
      </c>
    </row>
    <row r="795" spans="1:3" x14ac:dyDescent="0.3">
      <c r="A795" s="13" t="s">
        <v>697</v>
      </c>
      <c r="B795" s="13">
        <v>310090123</v>
      </c>
      <c r="C795" s="14" t="str" cm="1">
        <f t="array" aca="1" ref="C795" ca="1">IFERROR(INDEX($A$1:$A$1984,SMALL(IFERROR(FIND(INDIRECT("保管單!c"&amp;CELL("row")),$A$1:$A$1984)^0*ROW($A$1:$A$1984),""),ROW(795:795))),"")</f>
        <v>ＣＢＲ試驗器</v>
      </c>
    </row>
    <row r="796" spans="1:3" x14ac:dyDescent="0.3">
      <c r="A796" s="13" t="s">
        <v>698</v>
      </c>
      <c r="B796" s="13">
        <v>310090124</v>
      </c>
      <c r="C796" s="14" t="str" cm="1">
        <f t="array" aca="1" ref="C796" ca="1">IFERROR(INDEX($A$1:$A$1984,SMALL(IFERROR(FIND(INDIRECT("保管單!c"&amp;CELL("row")),$A$1:$A$1984)^0*ROW($A$1:$A$1984),""),ROW(796:796))),"")</f>
        <v>鹽水噴霧試驗機</v>
      </c>
    </row>
    <row r="797" spans="1:3" x14ac:dyDescent="0.3">
      <c r="A797" s="13" t="s">
        <v>699</v>
      </c>
      <c r="B797" s="13">
        <v>310090125</v>
      </c>
      <c r="C797" s="14" t="str" cm="1">
        <f t="array" aca="1" ref="C797" ca="1">IFERROR(INDEX($A$1:$A$1984,SMALL(IFERROR(FIND(INDIRECT("保管單!c"&amp;CELL("row")),$A$1:$A$1984)^0*ROW($A$1:$A$1984),""),ROW(797:797))),"")</f>
        <v>結構試驗機</v>
      </c>
    </row>
    <row r="798" spans="1:3" x14ac:dyDescent="0.3">
      <c r="A798" s="13" t="s">
        <v>700</v>
      </c>
      <c r="B798" s="13">
        <v>310090126</v>
      </c>
      <c r="C798" s="14" t="str" cm="1">
        <f t="array" aca="1" ref="C798" ca="1">IFERROR(INDEX($A$1:$A$1984,SMALL(IFERROR(FIND(INDIRECT("保管單!c"&amp;CELL("row")),$A$1:$A$1984)^0*ROW($A$1:$A$1984),""),ROW(798:798))),"")</f>
        <v>逆滲透裝置</v>
      </c>
    </row>
    <row r="799" spans="1:3" x14ac:dyDescent="0.3">
      <c r="A799" s="13" t="s">
        <v>701</v>
      </c>
      <c r="B799" s="13">
        <v>310090129</v>
      </c>
      <c r="C799" s="14" t="str" cm="1">
        <f t="array" aca="1" ref="C799" ca="1">IFERROR(INDEX($A$1:$A$1984,SMALL(IFERROR(FIND(INDIRECT("保管單!c"&amp;CELL("row")),$A$1:$A$1984)^0*ROW($A$1:$A$1984),""),ROW(799:799))),"")</f>
        <v>油壓成型機</v>
      </c>
    </row>
    <row r="800" spans="1:3" x14ac:dyDescent="0.3">
      <c r="A800" s="13" t="s">
        <v>1620</v>
      </c>
      <c r="B800" s="13">
        <v>310090130</v>
      </c>
      <c r="C800" s="14" t="str" cm="1">
        <f t="array" aca="1" ref="C800" ca="1">IFERROR(INDEX($A$1:$A$1984,SMALL(IFERROR(FIND(INDIRECT("保管單!c"&amp;CELL("row")),$A$1:$A$1984)^0*ROW($A$1:$A$1984),""),ROW(800:800))),"")</f>
        <v>成型機</v>
      </c>
    </row>
    <row r="801" spans="1:3" x14ac:dyDescent="0.3">
      <c r="A801" s="13" t="s">
        <v>702</v>
      </c>
      <c r="B801" s="13">
        <v>310090135</v>
      </c>
      <c r="C801" s="14" t="str" cm="1">
        <f t="array" aca="1" ref="C801" ca="1">IFERROR(INDEX($A$1:$A$1984,SMALL(IFERROR(FIND(INDIRECT("保管單!c"&amp;CELL("row")),$A$1:$A$1984)^0*ROW($A$1:$A$1984),""),ROW(801:801))),"")</f>
        <v>拌合器</v>
      </c>
    </row>
    <row r="802" spans="1:3" x14ac:dyDescent="0.3">
      <c r="A802" s="13" t="s">
        <v>1621</v>
      </c>
      <c r="B802" s="13">
        <v>310090136</v>
      </c>
      <c r="C802" s="14" t="str" cm="1">
        <f t="array" aca="1" ref="C802" ca="1">IFERROR(INDEX($A$1:$A$1984,SMALL(IFERROR(FIND(INDIRECT("保管單!c"&amp;CELL("row")),$A$1:$A$1984)^0*ROW($A$1:$A$1984),""),ROW(802:802))),"")</f>
        <v>擴充基座</v>
      </c>
    </row>
    <row r="803" spans="1:3" x14ac:dyDescent="0.3">
      <c r="A803" s="13" t="s">
        <v>703</v>
      </c>
      <c r="B803" s="13">
        <v>310090146</v>
      </c>
      <c r="C803" s="14" t="str" cm="1">
        <f t="array" aca="1" ref="C803" ca="1">IFERROR(INDEX($A$1:$A$1984,SMALL(IFERROR(FIND(INDIRECT("保管單!c"&amp;CELL("row")),$A$1:$A$1984)^0*ROW($A$1:$A$1984),""),ROW(803:803))),"")</f>
        <v>調頻液柱阻尼器</v>
      </c>
    </row>
    <row r="804" spans="1:3" x14ac:dyDescent="0.3">
      <c r="A804" s="13" t="s">
        <v>704</v>
      </c>
      <c r="B804" s="13">
        <v>310090147</v>
      </c>
      <c r="C804" s="14" t="str" cm="1">
        <f t="array" aca="1" ref="C804" ca="1">IFERROR(INDEX($A$1:$A$1984,SMALL(IFERROR(FIND(INDIRECT("保管單!c"&amp;CELL("row")),$A$1:$A$1984)^0*ROW($A$1:$A$1984),""),ROW(804:804))),"")</f>
        <v>抗滑儀</v>
      </c>
    </row>
    <row r="805" spans="1:3" x14ac:dyDescent="0.3">
      <c r="A805" s="13" t="s">
        <v>1622</v>
      </c>
      <c r="B805" s="13">
        <v>310090148</v>
      </c>
      <c r="C805" s="14" t="str" cm="1">
        <f t="array" aca="1" ref="C805" ca="1">IFERROR(INDEX($A$1:$A$1984,SMALL(IFERROR(FIND(INDIRECT("保管單!c"&amp;CELL("row")),$A$1:$A$1984)^0*ROW($A$1:$A$1984),""),ROW(805:805))),"")</f>
        <v>空氣品質監測器</v>
      </c>
    </row>
    <row r="806" spans="1:3" x14ac:dyDescent="0.3">
      <c r="A806" s="13" t="s">
        <v>705</v>
      </c>
      <c r="B806" s="13">
        <v>310090149</v>
      </c>
      <c r="C806" s="14" t="str" cm="1">
        <f t="array" aca="1" ref="C806" ca="1">IFERROR(INDEX($A$1:$A$1984,SMALL(IFERROR(FIND(INDIRECT("保管單!c"&amp;CELL("row")),$A$1:$A$1984)^0*ROW($A$1:$A$1984),""),ROW(806:806))),"")</f>
        <v>含砂當量儀</v>
      </c>
    </row>
    <row r="807" spans="1:3" x14ac:dyDescent="0.3">
      <c r="A807" s="13" t="s">
        <v>706</v>
      </c>
      <c r="B807" s="13">
        <v>310090151</v>
      </c>
      <c r="C807" s="14" t="str" cm="1">
        <f t="array" aca="1" ref="C807" ca="1">IFERROR(INDEX($A$1:$A$1984,SMALL(IFERROR(FIND(INDIRECT("保管單!c"&amp;CELL("row")),$A$1:$A$1984)^0*ROW($A$1:$A$1984),""),ROW(807:807))),"")</f>
        <v>馬歇爾試驗儀</v>
      </c>
    </row>
    <row r="808" spans="1:3" x14ac:dyDescent="0.3">
      <c r="A808" s="13" t="s">
        <v>707</v>
      </c>
      <c r="B808" s="13">
        <v>310090152</v>
      </c>
      <c r="C808" s="14" t="str" cm="1">
        <f t="array" aca="1" ref="C808" ca="1">IFERROR(INDEX($A$1:$A$1984,SMALL(IFERROR(FIND(INDIRECT("保管單!c"&amp;CELL("row")),$A$1:$A$1984)^0*ROW($A$1:$A$1984),""),ROW(808:808))),"")</f>
        <v>著火點試驗儀</v>
      </c>
    </row>
    <row r="809" spans="1:3" x14ac:dyDescent="0.3">
      <c r="A809" s="13" t="s">
        <v>708</v>
      </c>
      <c r="B809" s="13">
        <v>310090153</v>
      </c>
      <c r="C809" s="14" t="str" cm="1">
        <f t="array" aca="1" ref="C809" ca="1">IFERROR(INDEX($A$1:$A$1984,SMALL(IFERROR(FIND(INDIRECT("保管單!c"&amp;CELL("row")),$A$1:$A$1984)^0*ROW($A$1:$A$1984),""),ROW(809:809))),"")</f>
        <v>黏度試驗儀</v>
      </c>
    </row>
    <row r="810" spans="1:3" x14ac:dyDescent="0.3">
      <c r="A810" s="13" t="s">
        <v>709</v>
      </c>
      <c r="B810" s="13">
        <v>310090154</v>
      </c>
      <c r="C810" s="14" t="str" cm="1">
        <f t="array" aca="1" ref="C810" ca="1">IFERROR(INDEX($A$1:$A$1984,SMALL(IFERROR(FIND(INDIRECT("保管單!c"&amp;CELL("row")),$A$1:$A$1984)^0*ROW($A$1:$A$1984),""),ROW(810:810))),"")</f>
        <v>測路面撓度儀</v>
      </c>
    </row>
    <row r="811" spans="1:3" x14ac:dyDescent="0.3">
      <c r="A811" s="13" t="s">
        <v>710</v>
      </c>
      <c r="B811" s="13">
        <v>310090155</v>
      </c>
      <c r="C811" s="14" t="str" cm="1">
        <f t="array" aca="1" ref="C811" ca="1">IFERROR(INDEX($A$1:$A$1984,SMALL(IFERROR(FIND(INDIRECT("保管單!c"&amp;CELL("row")),$A$1:$A$1984)^0*ROW($A$1:$A$1984),""),ROW(811:811))),"")</f>
        <v>軟化點試驗儀</v>
      </c>
    </row>
    <row r="812" spans="1:3" x14ac:dyDescent="0.3">
      <c r="A812" s="13" t="s">
        <v>711</v>
      </c>
      <c r="B812" s="13">
        <v>310090156</v>
      </c>
      <c r="C812" s="14" t="str" cm="1">
        <f t="array" aca="1" ref="C812" ca="1">IFERROR(INDEX($A$1:$A$1984,SMALL(IFERROR(FIND(INDIRECT("保管單!c"&amp;CELL("row")),$A$1:$A$1984)^0*ROW($A$1:$A$1984),""),ROW(812:812))),"")</f>
        <v>表面含水測定儀</v>
      </c>
    </row>
    <row r="813" spans="1:3" x14ac:dyDescent="0.3">
      <c r="A813" s="13" t="s">
        <v>712</v>
      </c>
      <c r="B813" s="13">
        <v>310090157</v>
      </c>
      <c r="C813" s="14" t="str" cm="1">
        <f t="array" aca="1" ref="C813" ca="1">IFERROR(INDEX($A$1:$A$1984,SMALL(IFERROR(FIND(INDIRECT("保管單!c"&amp;CELL("row")),$A$1:$A$1984)^0*ROW($A$1:$A$1984),""),ROW(813:813))),"")</f>
        <v>扭式剪器</v>
      </c>
    </row>
    <row r="814" spans="1:3" x14ac:dyDescent="0.3">
      <c r="A814" s="13" t="s">
        <v>713</v>
      </c>
      <c r="B814" s="13">
        <v>310090158</v>
      </c>
      <c r="C814" s="14" t="str" cm="1">
        <f t="array" aca="1" ref="C814" ca="1">IFERROR(INDEX($A$1:$A$1984,SMALL(IFERROR(FIND(INDIRECT("保管單!c"&amp;CELL("row")),$A$1:$A$1984)^0*ROW($A$1:$A$1984),""),ROW(814:814))),"")</f>
        <v>電動機動態測試系統</v>
      </c>
    </row>
    <row r="815" spans="1:3" x14ac:dyDescent="0.3">
      <c r="A815" s="13" t="s">
        <v>714</v>
      </c>
      <c r="B815" s="13">
        <v>310090159</v>
      </c>
      <c r="C815" s="14" t="str" cm="1">
        <f t="array" aca="1" ref="C815" ca="1">IFERROR(INDEX($A$1:$A$1984,SMALL(IFERROR(FIND(INDIRECT("保管單!c"&amp;CELL("row")),$A$1:$A$1984)^0*ROW($A$1:$A$1984),""),ROW(815:815))),"")</f>
        <v>抗壓抗彎試驗機</v>
      </c>
    </row>
    <row r="816" spans="1:3" x14ac:dyDescent="0.3">
      <c r="A816" s="13" t="s">
        <v>715</v>
      </c>
      <c r="B816" s="13">
        <v>310090160</v>
      </c>
      <c r="C816" s="14" t="str" cm="1">
        <f t="array" aca="1" ref="C816" ca="1">IFERROR(INDEX($A$1:$A$1984,SMALL(IFERROR(FIND(INDIRECT("保管單!c"&amp;CELL("row")),$A$1:$A$1984)^0*ROW($A$1:$A$1984),""),ROW(816:816))),"")</f>
        <v>電機機械實習機台</v>
      </c>
    </row>
    <row r="817" spans="1:3" x14ac:dyDescent="0.3">
      <c r="A817" s="13" t="s">
        <v>716</v>
      </c>
      <c r="B817" s="13">
        <v>310090161</v>
      </c>
      <c r="C817" s="14" t="str" cm="1">
        <f t="array" aca="1" ref="C817" ca="1">IFERROR(INDEX($A$1:$A$1984,SMALL(IFERROR(FIND(INDIRECT("保管單!c"&amp;CELL("row")),$A$1:$A$1984)^0*ROW($A$1:$A$1984),""),ROW(817:817))),"")</f>
        <v>直線電機</v>
      </c>
    </row>
    <row r="818" spans="1:3" x14ac:dyDescent="0.3">
      <c r="A818" s="13" t="s">
        <v>717</v>
      </c>
      <c r="B818" s="13">
        <v>310090168</v>
      </c>
      <c r="C818" s="14" t="str" cm="1">
        <f t="array" aca="1" ref="C818" ca="1">IFERROR(INDEX($A$1:$A$1984,SMALL(IFERROR(FIND(INDIRECT("保管單!c"&amp;CELL("row")),$A$1:$A$1984)^0*ROW($A$1:$A$1984),""),ROW(818:818))),"")</f>
        <v>磨細機</v>
      </c>
    </row>
    <row r="819" spans="1:3" x14ac:dyDescent="0.3">
      <c r="A819" s="13" t="s">
        <v>718</v>
      </c>
      <c r="B819" s="13">
        <v>310090172</v>
      </c>
      <c r="C819" s="14" t="str" cm="1">
        <f t="array" aca="1" ref="C819" ca="1">IFERROR(INDEX($A$1:$A$1984,SMALL(IFERROR(FIND(INDIRECT("保管單!c"&amp;CELL("row")),$A$1:$A$1984)^0*ROW($A$1:$A$1984),""),ROW(819:819))),"")</f>
        <v>接觸角測試儀</v>
      </c>
    </row>
    <row r="820" spans="1:3" x14ac:dyDescent="0.3">
      <c r="A820" s="13" t="s">
        <v>719</v>
      </c>
      <c r="B820" s="13">
        <v>310090173</v>
      </c>
      <c r="C820" s="14" t="str" cm="1">
        <f t="array" aca="1" ref="C820" ca="1">IFERROR(INDEX($A$1:$A$1984,SMALL(IFERROR(FIND(INDIRECT("保管單!c"&amp;CELL("row")),$A$1:$A$1984)^0*ROW($A$1:$A$1984),""),ROW(820:820))),"")</f>
        <v>陶瓷粉體製備實驗組</v>
      </c>
    </row>
    <row r="821" spans="1:3" x14ac:dyDescent="0.3">
      <c r="A821" s="13" t="s">
        <v>720</v>
      </c>
      <c r="B821" s="13">
        <v>310090178</v>
      </c>
      <c r="C821" s="14" t="str" cm="1">
        <f t="array" aca="1" ref="C821" ca="1">IFERROR(INDEX($A$1:$A$1984,SMALL(IFERROR(FIND(INDIRECT("保管單!c"&amp;CELL("row")),$A$1:$A$1984)^0*ROW($A$1:$A$1984),""),ROW(821:821))),"")</f>
        <v>組合化學合成儀</v>
      </c>
    </row>
    <row r="822" spans="1:3" x14ac:dyDescent="0.3">
      <c r="A822" s="13" t="s">
        <v>721</v>
      </c>
      <c r="B822" s="13">
        <v>310090179</v>
      </c>
      <c r="C822" s="14" t="str" cm="1">
        <f t="array" aca="1" ref="C822" ca="1">IFERROR(INDEX($A$1:$A$1984,SMALL(IFERROR(FIND(INDIRECT("保管單!c"&amp;CELL("row")),$A$1:$A$1984)^0*ROW($A$1:$A$1984),""),ROW(822:822))),"")</f>
        <v>電化學分析儀</v>
      </c>
    </row>
    <row r="823" spans="1:3" x14ac:dyDescent="0.3">
      <c r="A823" s="13" t="s">
        <v>722</v>
      </c>
      <c r="B823" s="13">
        <v>310090180</v>
      </c>
      <c r="C823" s="14" t="str" cm="1">
        <f t="array" aca="1" ref="C823" ca="1">IFERROR(INDEX($A$1:$A$1984,SMALL(IFERROR(FIND(INDIRECT("保管單!c"&amp;CELL("row")),$A$1:$A$1984)^0*ROW($A$1:$A$1984),""),ROW(823:823))),"")</f>
        <v>電化學光譜儀</v>
      </c>
    </row>
    <row r="824" spans="1:3" x14ac:dyDescent="0.3">
      <c r="A824" s="13" t="s">
        <v>723</v>
      </c>
      <c r="B824" s="13">
        <v>310090181</v>
      </c>
      <c r="C824" s="14" t="str" cm="1">
        <f t="array" aca="1" ref="C824" ca="1">IFERROR(INDEX($A$1:$A$1984,SMALL(IFERROR(FIND(INDIRECT("保管單!c"&amp;CELL("row")),$A$1:$A$1984)^0*ROW($A$1:$A$1984),""),ROW(824:824))),"")</f>
        <v>電化學檢測器</v>
      </c>
    </row>
    <row r="825" spans="1:3" x14ac:dyDescent="0.3">
      <c r="A825" s="13" t="s">
        <v>724</v>
      </c>
      <c r="B825" s="13">
        <v>310090182</v>
      </c>
      <c r="C825" s="14" t="str" cm="1">
        <f t="array" aca="1" ref="C825" ca="1">IFERROR(INDEX($A$1:$A$1984,SMALL(IFERROR(FIND(INDIRECT("保管單!c"&amp;CELL("row")),$A$1:$A$1984)^0*ROW($A$1:$A$1984),""),ROW(825:825))),"")</f>
        <v>動態機械分析儀</v>
      </c>
    </row>
    <row r="826" spans="1:3" x14ac:dyDescent="0.3">
      <c r="A826" s="13" t="s">
        <v>725</v>
      </c>
      <c r="B826" s="13">
        <v>310090183</v>
      </c>
      <c r="C826" s="14" t="str" cm="1">
        <f t="array" aca="1" ref="C826" ca="1">IFERROR(INDEX($A$1:$A$1984,SMALL(IFERROR(FIND(INDIRECT("保管單!c"&amp;CELL("row")),$A$1:$A$1984)^0*ROW($A$1:$A$1984),""),ROW(826:826))),"")</f>
        <v>磁粒探傷機</v>
      </c>
    </row>
    <row r="827" spans="1:3" x14ac:dyDescent="0.3">
      <c r="A827" s="13" t="s">
        <v>726</v>
      </c>
      <c r="B827" s="13">
        <v>310090184</v>
      </c>
      <c r="C827" s="14" t="str" cm="1">
        <f t="array" aca="1" ref="C827" ca="1">IFERROR(INDEX($A$1:$A$1984,SMALL(IFERROR(FIND(INDIRECT("保管單!c"&amp;CELL("row")),$A$1:$A$1984)^0*ROW($A$1:$A$1984),""),ROW(827:827))),"")</f>
        <v>模態分析儀器</v>
      </c>
    </row>
    <row r="828" spans="1:3" x14ac:dyDescent="0.3">
      <c r="A828" s="13" t="s">
        <v>727</v>
      </c>
      <c r="B828" s="13">
        <v>310090185</v>
      </c>
      <c r="C828" s="14" t="str" cm="1">
        <f t="array" aca="1" ref="C828" ca="1">IFERROR(INDEX($A$1:$A$1984,SMALL(IFERROR(FIND(INDIRECT("保管單!c"&amp;CELL("row")),$A$1:$A$1984)^0*ROW($A$1:$A$1984),""),ROW(828:828))),"")</f>
        <v>液滲探傷機</v>
      </c>
    </row>
    <row r="829" spans="1:3" x14ac:dyDescent="0.3">
      <c r="A829" s="13" t="s">
        <v>728</v>
      </c>
      <c r="B829" s="13">
        <v>310090186</v>
      </c>
      <c r="C829" s="14" t="str" cm="1">
        <f t="array" aca="1" ref="C829" ca="1">IFERROR(INDEX($A$1:$A$1984,SMALL(IFERROR(FIND(INDIRECT("保管單!c"&amp;CELL("row")),$A$1:$A$1984)^0*ROW($A$1:$A$1984),""),ROW(829:829))),"")</f>
        <v>渦電流設備</v>
      </c>
    </row>
    <row r="830" spans="1:3" x14ac:dyDescent="0.3">
      <c r="A830" s="13" t="s">
        <v>729</v>
      </c>
      <c r="B830" s="13">
        <v>310090187</v>
      </c>
      <c r="C830" s="14" t="str" cm="1">
        <f t="array" aca="1" ref="C830" ca="1">IFERROR(INDEX($A$1:$A$1984,SMALL(IFERROR(FIND(INDIRECT("保管單!c"&amp;CELL("row")),$A$1:$A$1984)^0*ROW($A$1:$A$1984),""),ROW(830:830))),"")</f>
        <v>強度試驗機</v>
      </c>
    </row>
    <row r="831" spans="1:3" x14ac:dyDescent="0.3">
      <c r="A831" s="13" t="s">
        <v>1623</v>
      </c>
      <c r="B831" s="13">
        <v>310090188</v>
      </c>
      <c r="C831" s="14" t="str" cm="1">
        <f t="array" aca="1" ref="C831" ca="1">IFERROR(INDEX($A$1:$A$1984,SMALL(IFERROR(FIND(INDIRECT("保管單!c"&amp;CELL("row")),$A$1:$A$1984)^0*ROW($A$1:$A$1984),""),ROW(831:831))),"")</f>
        <v>結構動態檢測系統</v>
      </c>
    </row>
    <row r="832" spans="1:3" x14ac:dyDescent="0.3">
      <c r="A832" s="13" t="s">
        <v>730</v>
      </c>
      <c r="B832" s="13">
        <v>310090201</v>
      </c>
      <c r="C832" s="14" t="str" cm="1">
        <f t="array" aca="1" ref="C832" ca="1">IFERROR(INDEX($A$1:$A$1984,SMALL(IFERROR(FIND(INDIRECT("保管單!c"&amp;CELL("row")),$A$1:$A$1984)^0*ROW($A$1:$A$1984),""),ROW(832:832))),"")</f>
        <v>精密定位平台</v>
      </c>
    </row>
    <row r="833" spans="1:3" x14ac:dyDescent="0.3">
      <c r="A833" s="13" t="s">
        <v>731</v>
      </c>
      <c r="B833" s="13">
        <v>310090210</v>
      </c>
      <c r="C833" s="14" t="str" cm="1">
        <f t="array" aca="1" ref="C833" ca="1">IFERROR(INDEX($A$1:$A$1984,SMALL(IFERROR(FIND(INDIRECT("保管單!c"&amp;CELL("row")),$A$1:$A$1984)^0*ROW($A$1:$A$1984),""),ROW(833:833))),"")</f>
        <v>馬力試驗機</v>
      </c>
    </row>
    <row r="834" spans="1:3" x14ac:dyDescent="0.3">
      <c r="A834" s="13" t="s">
        <v>732</v>
      </c>
      <c r="B834" s="13">
        <v>310090215</v>
      </c>
      <c r="C834" s="14" t="str" cm="1">
        <f t="array" aca="1" ref="C834" ca="1">IFERROR(INDEX($A$1:$A$1984,SMALL(IFERROR(FIND(INDIRECT("保管單!c"&amp;CELL("row")),$A$1:$A$1984)^0*ROW($A$1:$A$1984),""),ROW(834:834))),"")</f>
        <v>樣品平台</v>
      </c>
    </row>
    <row r="835" spans="1:3" x14ac:dyDescent="0.3">
      <c r="A835" s="13" t="s">
        <v>733</v>
      </c>
      <c r="B835" s="13">
        <v>310090310</v>
      </c>
      <c r="C835" s="14" t="str" cm="1">
        <f t="array" aca="1" ref="C835" ca="1">IFERROR(INDEX($A$1:$A$1984,SMALL(IFERROR(FIND(INDIRECT("保管單!c"&amp;CELL("row")),$A$1:$A$1984)^0*ROW($A$1:$A$1984),""),ROW(835:835))),"")</f>
        <v>水泥延展性測定器</v>
      </c>
    </row>
    <row r="836" spans="1:3" x14ac:dyDescent="0.3">
      <c r="A836" s="13" t="s">
        <v>734</v>
      </c>
      <c r="B836" s="13">
        <v>310090503</v>
      </c>
      <c r="C836" s="14" t="str" cm="1">
        <f t="array" aca="1" ref="C836" ca="1">IFERROR(INDEX($A$1:$A$1984,SMALL(IFERROR(FIND(INDIRECT("保管單!c"&amp;CELL("row")),$A$1:$A$1984)^0*ROW($A$1:$A$1984),""),ROW(836:836))),"")</f>
        <v>水泥抗拉測定器</v>
      </c>
    </row>
    <row r="837" spans="1:3" x14ac:dyDescent="0.3">
      <c r="A837" s="13" t="s">
        <v>735</v>
      </c>
      <c r="B837" s="13">
        <v>310090512</v>
      </c>
      <c r="C837" s="14" t="str" cm="1">
        <f t="array" aca="1" ref="C837" ca="1">IFERROR(INDEX($A$1:$A$1984,SMALL(IFERROR(FIND(INDIRECT("保管單!c"&amp;CELL("row")),$A$1:$A$1984)^0*ROW($A$1:$A$1984),""),ROW(837:837))),"")</f>
        <v>骨材分析試驗器</v>
      </c>
    </row>
    <row r="838" spans="1:3" x14ac:dyDescent="0.3">
      <c r="A838" s="13" t="s">
        <v>736</v>
      </c>
      <c r="B838" s="13">
        <v>310090515</v>
      </c>
      <c r="C838" s="14" t="str" cm="1">
        <f t="array" aca="1" ref="C838" ca="1">IFERROR(INDEX($A$1:$A$1984,SMALL(IFERROR(FIND(INDIRECT("保管單!c"&amp;CELL("row")),$A$1:$A$1984)^0*ROW($A$1:$A$1984),""),ROW(838:838))),"")</f>
        <v>水泥流度試驗儀</v>
      </c>
    </row>
    <row r="839" spans="1:3" x14ac:dyDescent="0.3">
      <c r="A839" s="13" t="s">
        <v>737</v>
      </c>
      <c r="B839" s="13">
        <v>310090520</v>
      </c>
      <c r="C839" s="14" t="str" cm="1">
        <f t="array" aca="1" ref="C839" ca="1">IFERROR(INDEX($A$1:$A$1984,SMALL(IFERROR(FIND(INDIRECT("保管單!c"&amp;CELL("row")),$A$1:$A$1984)^0*ROW($A$1:$A$1984),""),ROW(839:839))),"")</f>
        <v>水泥維克試驗儀</v>
      </c>
    </row>
    <row r="840" spans="1:3" x14ac:dyDescent="0.3">
      <c r="A840" s="13" t="s">
        <v>738</v>
      </c>
      <c r="B840" s="13">
        <v>310090521</v>
      </c>
      <c r="C840" s="14" t="str" cm="1">
        <f t="array" aca="1" ref="C840" ca="1">IFERROR(INDEX($A$1:$A$1984,SMALL(IFERROR(FIND(INDIRECT("保管單!c"&amp;CELL("row")),$A$1:$A$1984)^0*ROW($A$1:$A$1984),""),ROW(840:840))),"")</f>
        <v>混凝土試驗器</v>
      </c>
    </row>
    <row r="841" spans="1:3" x14ac:dyDescent="0.3">
      <c r="A841" s="13" t="s">
        <v>739</v>
      </c>
      <c r="B841" s="13">
        <v>310090522</v>
      </c>
      <c r="C841" s="14" t="str" cm="1">
        <f t="array" aca="1" ref="C841" ca="1">IFERROR(INDEX($A$1:$A$1984,SMALL(IFERROR(FIND(INDIRECT("保管單!c"&amp;CELL("row")),$A$1:$A$1984)^0*ROW($A$1:$A$1984),""),ROW(841:841))),"")</f>
        <v>混凝土共振儀</v>
      </c>
    </row>
    <row r="842" spans="1:3" x14ac:dyDescent="0.3">
      <c r="A842" s="13" t="s">
        <v>740</v>
      </c>
      <c r="B842" s="13">
        <v>310090524</v>
      </c>
      <c r="C842" s="14" t="str" cm="1">
        <f t="array" aca="1" ref="C842" ca="1">IFERROR(INDEX($A$1:$A$1984,SMALL(IFERROR(FIND(INDIRECT("保管單!c"&amp;CELL("row")),$A$1:$A$1984)^0*ROW($A$1:$A$1984),""),ROW(842:842))),"")</f>
        <v>鋼筋探知機</v>
      </c>
    </row>
    <row r="843" spans="1:3" x14ac:dyDescent="0.3">
      <c r="A843" s="13" t="s">
        <v>741</v>
      </c>
      <c r="B843" s="13">
        <v>310090529</v>
      </c>
      <c r="C843" s="14" t="str" cm="1">
        <f t="array" aca="1" ref="C843" ca="1">IFERROR(INDEX($A$1:$A$1984,SMALL(IFERROR(FIND(INDIRECT("保管單!c"&amp;CELL("row")),$A$1:$A$1984)^0*ROW($A$1:$A$1984),""),ROW(843:843))),"")</f>
        <v>水泥含氣量儀</v>
      </c>
    </row>
    <row r="844" spans="1:3" x14ac:dyDescent="0.3">
      <c r="A844" s="13" t="s">
        <v>742</v>
      </c>
      <c r="B844" s="13">
        <v>310090530</v>
      </c>
      <c r="C844" s="14" t="str" cm="1">
        <f t="array" aca="1" ref="C844" ca="1">IFERROR(INDEX($A$1:$A$1984,SMALL(IFERROR(FIND(INDIRECT("保管單!c"&amp;CELL("row")),$A$1:$A$1984)^0*ROW($A$1:$A$1984),""),ROW(844:844))),"")</f>
        <v>水泥細度試驗儀</v>
      </c>
    </row>
    <row r="845" spans="1:3" x14ac:dyDescent="0.3">
      <c r="A845" s="13" t="s">
        <v>743</v>
      </c>
      <c r="B845" s="13">
        <v>310090537</v>
      </c>
      <c r="C845" s="14" t="str" cm="1">
        <f t="array" aca="1" ref="C845" ca="1">IFERROR(INDEX($A$1:$A$1984,SMALL(IFERROR(FIND(INDIRECT("保管單!c"&amp;CELL("row")),$A$1:$A$1984)^0*ROW($A$1:$A$1984),""),ROW(845:845))),"")</f>
        <v>浸水試驗裝置</v>
      </c>
    </row>
    <row r="846" spans="1:3" x14ac:dyDescent="0.3">
      <c r="A846" s="13" t="s">
        <v>744</v>
      </c>
      <c r="B846" s="13">
        <v>310090804</v>
      </c>
      <c r="C846" s="14" t="str" cm="1">
        <f t="array" aca="1" ref="C846" ca="1">IFERROR(INDEX($A$1:$A$1984,SMALL(IFERROR(FIND(INDIRECT("保管單!c"&amp;CELL("row")),$A$1:$A$1984)^0*ROW($A$1:$A$1984),""),ROW(846:846))),"")</f>
        <v>物理天秤</v>
      </c>
    </row>
    <row r="847" spans="1:3" x14ac:dyDescent="0.3">
      <c r="A847" s="13" t="s">
        <v>745</v>
      </c>
      <c r="B847" s="13">
        <v>310090806</v>
      </c>
      <c r="C847" s="14" t="str" cm="1">
        <f t="array" aca="1" ref="C847" ca="1">IFERROR(INDEX($A$1:$A$1984,SMALL(IFERROR(FIND(INDIRECT("保管單!c"&amp;CELL("row")),$A$1:$A$1984)^0*ROW($A$1:$A$1984),""),ROW(847:847))),"")</f>
        <v>膠凝測定裝置</v>
      </c>
    </row>
    <row r="848" spans="1:3" x14ac:dyDescent="0.3">
      <c r="A848" s="13" t="s">
        <v>1624</v>
      </c>
      <c r="B848" s="13">
        <v>310090808</v>
      </c>
      <c r="C848" s="14" t="str" cm="1">
        <f t="array" aca="1" ref="C848" ca="1">IFERROR(INDEX($A$1:$A$1984,SMALL(IFERROR(FIND(INDIRECT("保管單!c"&amp;CELL("row")),$A$1:$A$1984)^0*ROW($A$1:$A$1984),""),ROW(848:848))),"")</f>
        <v>天秤(天平)</v>
      </c>
    </row>
    <row r="849" spans="1:3" x14ac:dyDescent="0.3">
      <c r="A849" s="13" t="s">
        <v>746</v>
      </c>
      <c r="B849" s="13">
        <v>310090809</v>
      </c>
      <c r="C849" s="14" t="str" cm="1">
        <f t="array" aca="1" ref="C849" ca="1">IFERROR(INDEX($A$1:$A$1984,SMALL(IFERROR(FIND(INDIRECT("保管單!c"&amp;CELL("row")),$A$1:$A$1984)^0*ROW($A$1:$A$1984),""),ROW(849:849))),"")</f>
        <v>上皿天秤</v>
      </c>
    </row>
    <row r="850" spans="1:3" x14ac:dyDescent="0.3">
      <c r="A850" s="13" t="s">
        <v>1625</v>
      </c>
      <c r="B850" s="13">
        <v>310090810</v>
      </c>
      <c r="C850" s="14" t="str" cm="1">
        <f t="array" aca="1" ref="C850" ca="1">IFERROR(INDEX($A$1:$A$1984,SMALL(IFERROR(FIND(INDIRECT("保管單!c"&amp;CELL("row")),$A$1:$A$1984)^0*ROW($A$1:$A$1984),""),ROW(850:850))),"")</f>
        <v>電子式天秤</v>
      </c>
    </row>
    <row r="851" spans="1:3" x14ac:dyDescent="0.3">
      <c r="A851" s="13" t="s">
        <v>747</v>
      </c>
      <c r="B851" s="13">
        <v>310090811</v>
      </c>
      <c r="C851" s="14" t="str" cm="1">
        <f t="array" aca="1" ref="C851" ca="1">IFERROR(INDEX($A$1:$A$1984,SMALL(IFERROR(FIND(INDIRECT("保管單!c"&amp;CELL("row")),$A$1:$A$1984)^0*ROW($A$1:$A$1984),""),ROW(851:851))),"")</f>
        <v>ＰＨ計</v>
      </c>
    </row>
    <row r="852" spans="1:3" x14ac:dyDescent="0.3">
      <c r="A852" s="13" t="s">
        <v>748</v>
      </c>
      <c r="B852" s="13">
        <v>310090812</v>
      </c>
      <c r="C852" s="14" t="str" cm="1">
        <f t="array" aca="1" ref="C852" ca="1">IFERROR(INDEX($A$1:$A$1984,SMALL(IFERROR(FIND(INDIRECT("保管單!c"&amp;CELL("row")),$A$1:$A$1984)^0*ROW($A$1:$A$1984),""),ROW(852:852))),"")</f>
        <v>濁度計</v>
      </c>
    </row>
    <row r="853" spans="1:3" x14ac:dyDescent="0.3">
      <c r="A853" s="13" t="s">
        <v>749</v>
      </c>
      <c r="B853" s="13">
        <v>310090813</v>
      </c>
      <c r="C853" s="14" t="str" cm="1">
        <f t="array" aca="1" ref="C853" ca="1">IFERROR(INDEX($A$1:$A$1984,SMALL(IFERROR(FIND(INDIRECT("保管單!c"&amp;CELL("row")),$A$1:$A$1984)^0*ROW($A$1:$A$1984),""),ROW(853:853))),"")</f>
        <v>比導電度計</v>
      </c>
    </row>
    <row r="854" spans="1:3" x14ac:dyDescent="0.3">
      <c r="A854" s="13" t="s">
        <v>750</v>
      </c>
      <c r="B854" s="13">
        <v>310090814</v>
      </c>
      <c r="C854" s="14" t="str" cm="1">
        <f t="array" aca="1" ref="C854" ca="1">IFERROR(INDEX($A$1:$A$1984,SMALL(IFERROR(FIND(INDIRECT("保管單!c"&amp;CELL("row")),$A$1:$A$1984)^0*ROW($A$1:$A$1984),""),ROW(854:854))),"")</f>
        <v>電氣加熱板</v>
      </c>
    </row>
    <row r="855" spans="1:3" x14ac:dyDescent="0.3">
      <c r="A855" s="13" t="s">
        <v>751</v>
      </c>
      <c r="B855" s="13">
        <v>310090815</v>
      </c>
      <c r="C855" s="14" t="str" cm="1">
        <f t="array" aca="1" ref="C855" ca="1">IFERROR(INDEX($A$1:$A$1984,SMALL(IFERROR(FIND(INDIRECT("保管單!c"&amp;CELL("row")),$A$1:$A$1984)^0*ROW($A$1:$A$1984),""),ROW(855:855))),"")</f>
        <v>電流天平</v>
      </c>
    </row>
    <row r="856" spans="1:3" x14ac:dyDescent="0.3">
      <c r="A856" s="13" t="s">
        <v>752</v>
      </c>
      <c r="B856" s="13">
        <v>310090816</v>
      </c>
      <c r="C856" s="14" t="str" cm="1">
        <f t="array" aca="1" ref="C856" ca="1">IFERROR(INDEX($A$1:$A$1984,SMALL(IFERROR(FIND(INDIRECT("保管單!c"&amp;CELL("row")),$A$1:$A$1984)^0*ROW($A$1:$A$1984),""),ROW(856:856))),"")</f>
        <v>濁度監視器</v>
      </c>
    </row>
    <row r="857" spans="1:3" x14ac:dyDescent="0.3">
      <c r="A857" s="13" t="s">
        <v>1626</v>
      </c>
      <c r="B857" s="13">
        <v>310090817</v>
      </c>
      <c r="C857" s="14" t="str" cm="1">
        <f t="array" aca="1" ref="C857" ca="1">IFERROR(INDEX($A$1:$A$1984,SMALL(IFERROR(FIND(INDIRECT("保管單!c"&amp;CELL("row")),$A$1:$A$1984)^0*ROW($A$1:$A$1984),""),ROW(857:857))),"")</f>
        <v>烘箱</v>
      </c>
    </row>
    <row r="858" spans="1:3" x14ac:dyDescent="0.3">
      <c r="A858" s="13" t="s">
        <v>753</v>
      </c>
      <c r="B858" s="13">
        <v>310090818</v>
      </c>
      <c r="C858" s="14" t="str" cm="1">
        <f t="array" aca="1" ref="C858" ca="1">IFERROR(INDEX($A$1:$A$1984,SMALL(IFERROR(FIND(INDIRECT("保管單!c"&amp;CELL("row")),$A$1:$A$1984)^0*ROW($A$1:$A$1984),""),ROW(858:858))),"")</f>
        <v>管狀高溫爐</v>
      </c>
    </row>
    <row r="859" spans="1:3" x14ac:dyDescent="0.3">
      <c r="A859" s="13" t="s">
        <v>754</v>
      </c>
      <c r="B859" s="13">
        <v>310090819</v>
      </c>
      <c r="C859" s="14" t="str" cm="1">
        <f t="array" aca="1" ref="C859" ca="1">IFERROR(INDEX($A$1:$A$1984,SMALL(IFERROR(FIND(INDIRECT("保管單!c"&amp;CELL("row")),$A$1:$A$1984)^0*ROW($A$1:$A$1984),""),ROW(859:859))),"")</f>
        <v>水浴器</v>
      </c>
    </row>
    <row r="860" spans="1:3" x14ac:dyDescent="0.3">
      <c r="A860" s="13" t="s">
        <v>755</v>
      </c>
      <c r="B860" s="13">
        <v>310090820</v>
      </c>
      <c r="C860" s="14" t="str" cm="1">
        <f t="array" aca="1" ref="C860" ca="1">IFERROR(INDEX($A$1:$A$1984,SMALL(IFERROR(FIND(INDIRECT("保管單!c"&amp;CELL("row")),$A$1:$A$1984)^0*ROW($A$1:$A$1984),""),ROW(860:860))),"")</f>
        <v>電氣乾燥器</v>
      </c>
    </row>
    <row r="861" spans="1:3" x14ac:dyDescent="0.3">
      <c r="A861" s="13" t="s">
        <v>756</v>
      </c>
      <c r="B861" s="13">
        <v>310090821</v>
      </c>
      <c r="C861" s="14" t="str" cm="1">
        <f t="array" aca="1" ref="C861" ca="1">IFERROR(INDEX($A$1:$A$1984,SMALL(IFERROR(FIND(INDIRECT("保管單!c"&amp;CELL("row")),$A$1:$A$1984)^0*ROW($A$1:$A$1984),""),ROW(861:861))),"")</f>
        <v>蒸餾裝置</v>
      </c>
    </row>
    <row r="862" spans="1:3" x14ac:dyDescent="0.3">
      <c r="A862" s="13" t="s">
        <v>757</v>
      </c>
      <c r="B862" s="13">
        <v>310090822</v>
      </c>
      <c r="C862" s="14" t="str" cm="1">
        <f t="array" aca="1" ref="C862" ca="1">IFERROR(INDEX($A$1:$A$1984,SMALL(IFERROR(FIND(INDIRECT("保管單!c"&amp;CELL("row")),$A$1:$A$1984)^0*ROW($A$1:$A$1984),""),ROW(862:862))),"")</f>
        <v>水質分析儀</v>
      </c>
    </row>
    <row r="863" spans="1:3" x14ac:dyDescent="0.3">
      <c r="A863" s="13" t="s">
        <v>1627</v>
      </c>
      <c r="B863" s="13">
        <v>310090823</v>
      </c>
      <c r="C863" s="14" t="str" cm="1">
        <f t="array" aca="1" ref="C863" ca="1">IFERROR(INDEX($A$1:$A$1984,SMALL(IFERROR(FIND(INDIRECT("保管單!c"&amp;CELL("row")),$A$1:$A$1984)^0*ROW($A$1:$A$1984),""),ROW(863:863))),"")</f>
        <v>分析儀</v>
      </c>
    </row>
    <row r="864" spans="1:3" x14ac:dyDescent="0.3">
      <c r="A864" s="13" t="s">
        <v>758</v>
      </c>
      <c r="B864" s="13">
        <v>310090826</v>
      </c>
      <c r="C864" s="14" t="str" cm="1">
        <f t="array" aca="1" ref="C864" ca="1">IFERROR(INDEX($A$1:$A$1984,SMALL(IFERROR(FIND(INDIRECT("保管單!c"&amp;CELL("row")),$A$1:$A$1984)^0*ROW($A$1:$A$1984),""),ROW(864:864))),"")</f>
        <v>鉗鍋</v>
      </c>
    </row>
    <row r="865" spans="1:3" x14ac:dyDescent="0.3">
      <c r="A865" s="13" t="s">
        <v>1628</v>
      </c>
      <c r="B865" s="13">
        <v>310090832</v>
      </c>
      <c r="C865" s="14" t="str" cm="1">
        <f t="array" aca="1" ref="C865" ca="1">IFERROR(INDEX($A$1:$A$1984,SMALL(IFERROR(FIND(INDIRECT("保管單!c"&amp;CELL("row")),$A$1:$A$1984)^0*ROW($A$1:$A$1984),""),ROW(865:865))),"")</f>
        <v>取樣器</v>
      </c>
    </row>
    <row r="866" spans="1:3" x14ac:dyDescent="0.3">
      <c r="A866" s="13" t="s">
        <v>759</v>
      </c>
      <c r="B866" s="13">
        <v>310090833</v>
      </c>
      <c r="C866" s="14" t="str" cm="1">
        <f t="array" aca="1" ref="C866" ca="1">IFERROR(INDEX($A$1:$A$1984,SMALL(IFERROR(FIND(INDIRECT("保管單!c"&amp;CELL("row")),$A$1:$A$1984)^0*ROW($A$1:$A$1984),""),ROW(866:866))),"")</f>
        <v>濾膜過濾器</v>
      </c>
    </row>
    <row r="867" spans="1:3" x14ac:dyDescent="0.3">
      <c r="A867" s="13" t="s">
        <v>760</v>
      </c>
      <c r="B867" s="13">
        <v>310090834</v>
      </c>
      <c r="C867" s="14" t="str" cm="1">
        <f t="array" aca="1" ref="C867" ca="1">IFERROR(INDEX($A$1:$A$1984,SMALL(IFERROR(FIND(INDIRECT("保管單!c"&amp;CELL("row")),$A$1:$A$1984)^0*ROW($A$1:$A$1984),""),ROW(867:867))),"")</f>
        <v>溶解測定器</v>
      </c>
    </row>
    <row r="868" spans="1:3" x14ac:dyDescent="0.3">
      <c r="A868" s="13" t="s">
        <v>761</v>
      </c>
      <c r="B868" s="13">
        <v>310090835</v>
      </c>
      <c r="C868" s="14" t="str" cm="1">
        <f t="array" aca="1" ref="C868" ca="1">IFERROR(INDEX($A$1:$A$1984,SMALL(IFERROR(FIND(INDIRECT("保管單!c"&amp;CELL("row")),$A$1:$A$1984)^0*ROW($A$1:$A$1984),""),ROW(868:868))),"")</f>
        <v>離子交換淨水器</v>
      </c>
    </row>
    <row r="869" spans="1:3" x14ac:dyDescent="0.3">
      <c r="A869" s="13" t="s">
        <v>762</v>
      </c>
      <c r="B869" s="13">
        <v>310090836</v>
      </c>
      <c r="C869" s="14" t="str" cm="1">
        <f t="array" aca="1" ref="C869" ca="1">IFERROR(INDEX($A$1:$A$1984,SMALL(IFERROR(FIND(INDIRECT("保管單!c"&amp;CELL("row")),$A$1:$A$1984)^0*ROW($A$1:$A$1984),""),ROW(869:869))),"")</f>
        <v>離子樹脂純水器</v>
      </c>
    </row>
    <row r="870" spans="1:3" x14ac:dyDescent="0.3">
      <c r="A870" s="13" t="s">
        <v>763</v>
      </c>
      <c r="B870" s="13">
        <v>310090839</v>
      </c>
      <c r="C870" s="14" t="str" cm="1">
        <f t="array" aca="1" ref="C870" ca="1">IFERROR(INDEX($A$1:$A$1984,SMALL(IFERROR(FIND(INDIRECT("保管單!c"&amp;CELL("row")),$A$1:$A$1984)^0*ROW($A$1:$A$1984),""),ROW(870:870))),"")</f>
        <v>分液收集器</v>
      </c>
    </row>
    <row r="871" spans="1:3" x14ac:dyDescent="0.3">
      <c r="A871" s="13" t="s">
        <v>1629</v>
      </c>
      <c r="B871" s="13">
        <v>310090840</v>
      </c>
      <c r="C871" s="14" t="str" cm="1">
        <f t="array" aca="1" ref="C871" ca="1">IFERROR(INDEX($A$1:$A$1984,SMALL(IFERROR(FIND(INDIRECT("保管單!c"&amp;CELL("row")),$A$1:$A$1984)^0*ROW($A$1:$A$1984),""),ROW(871:871))),"")</f>
        <v>檢測儀(器)</v>
      </c>
    </row>
    <row r="872" spans="1:3" x14ac:dyDescent="0.3">
      <c r="A872" s="13" t="s">
        <v>764</v>
      </c>
      <c r="B872" s="13">
        <v>310090841</v>
      </c>
      <c r="C872" s="14" t="str" cm="1">
        <f t="array" aca="1" ref="C872" ca="1">IFERROR(INDEX($A$1:$A$1984,SMALL(IFERROR(FIND(INDIRECT("保管單!c"&amp;CELL("row")),$A$1:$A$1984)^0*ROW($A$1:$A$1984),""),ROW(872:872))),"")</f>
        <v>蒸餾水製造器</v>
      </c>
    </row>
    <row r="873" spans="1:3" x14ac:dyDescent="0.3">
      <c r="A873" s="13" t="s">
        <v>765</v>
      </c>
      <c r="B873" s="13">
        <v>310090846</v>
      </c>
      <c r="C873" s="14" t="str" cm="1">
        <f t="array" aca="1" ref="C873" ca="1">IFERROR(INDEX($A$1:$A$1984,SMALL(IFERROR(FIND(INDIRECT("保管單!c"&amp;CELL("row")),$A$1:$A$1984)^0*ROW($A$1:$A$1984),""),ROW(873:873))),"")</f>
        <v>煙櫥</v>
      </c>
    </row>
    <row r="874" spans="1:3" x14ac:dyDescent="0.3">
      <c r="A874" s="13" t="s">
        <v>766</v>
      </c>
      <c r="B874" s="13">
        <v>310090858</v>
      </c>
      <c r="C874" s="14" t="str" cm="1">
        <f t="array" aca="1" ref="C874" ca="1">IFERROR(INDEX($A$1:$A$1984,SMALL(IFERROR(FIND(INDIRECT("保管單!c"&amp;CELL("row")),$A$1:$A$1984)^0*ROW($A$1:$A$1984),""),ROW(874:874))),"")</f>
        <v>資料輸出記錄計</v>
      </c>
    </row>
    <row r="875" spans="1:3" x14ac:dyDescent="0.3">
      <c r="A875" s="13" t="s">
        <v>767</v>
      </c>
      <c r="B875" s="13">
        <v>310090859</v>
      </c>
      <c r="C875" s="14" t="str" cm="1">
        <f t="array" aca="1" ref="C875" ca="1">IFERROR(INDEX($A$1:$A$1984,SMALL(IFERROR(FIND(INDIRECT("保管單!c"&amp;CELL("row")),$A$1:$A$1984)^0*ROW($A$1:$A$1984),""),ROW(875:875))),"")</f>
        <v>水質監測儀</v>
      </c>
    </row>
    <row r="876" spans="1:3" x14ac:dyDescent="0.3">
      <c r="A876" s="13" t="s">
        <v>768</v>
      </c>
      <c r="B876" s="13">
        <v>310090866</v>
      </c>
      <c r="C876" s="14" t="str" cm="1">
        <f t="array" aca="1" ref="C876" ca="1">IFERROR(INDEX($A$1:$A$1984,SMALL(IFERROR(FIND(INDIRECT("保管單!c"&amp;CELL("row")),$A$1:$A$1984)^0*ROW($A$1:$A$1984),""),ROW(876:876))),"")</f>
        <v>溶劑純化系統</v>
      </c>
    </row>
    <row r="877" spans="1:3" x14ac:dyDescent="0.3">
      <c r="A877" s="13" t="s">
        <v>769</v>
      </c>
      <c r="B877" s="13">
        <v>310091001</v>
      </c>
      <c r="C877" s="14" t="str" cm="1">
        <f t="array" aca="1" ref="C877" ca="1">IFERROR(INDEX($A$1:$A$1984,SMALL(IFERROR(FIND(INDIRECT("保管單!c"&amp;CELL("row")),$A$1:$A$1984)^0*ROW($A$1:$A$1984),""),ROW(877:877))),"")</f>
        <v>液性限度測定器</v>
      </c>
    </row>
    <row r="878" spans="1:3" x14ac:dyDescent="0.3">
      <c r="A878" s="13" t="s">
        <v>770</v>
      </c>
      <c r="B878" s="13">
        <v>310091003</v>
      </c>
      <c r="C878" s="14" t="str" cm="1">
        <f t="array" aca="1" ref="C878" ca="1">IFERROR(INDEX($A$1:$A$1984,SMALL(IFERROR(FIND(INDIRECT("保管單!c"&amp;CELL("row")),$A$1:$A$1984)^0*ROW($A$1:$A$1984),""),ROW(878:878))),"")</f>
        <v>貫入試驗器</v>
      </c>
    </row>
    <row r="879" spans="1:3" x14ac:dyDescent="0.3">
      <c r="A879" s="13" t="s">
        <v>771</v>
      </c>
      <c r="B879" s="13">
        <v>310091004</v>
      </c>
      <c r="C879" s="14" t="str" cm="1">
        <f t="array" aca="1" ref="C879" ca="1">IFERROR(INDEX($A$1:$A$1984,SMALL(IFERROR(FIND(INDIRECT("保管單!c"&amp;CELL("row")),$A$1:$A$1984)^0*ROW($A$1:$A$1984),""),ROW(879:879))),"")</f>
        <v>無側限壓縮試驗機</v>
      </c>
    </row>
    <row r="880" spans="1:3" x14ac:dyDescent="0.3">
      <c r="A880" s="13" t="s">
        <v>772</v>
      </c>
      <c r="B880" s="13">
        <v>310091008</v>
      </c>
      <c r="C880" s="14" t="str" cm="1">
        <f t="array" aca="1" ref="C880" ca="1">IFERROR(INDEX($A$1:$A$1984,SMALL(IFERROR(FIND(INDIRECT("保管單!c"&amp;CELL("row")),$A$1:$A$1984)^0*ROW($A$1:$A$1984),""),ROW(880:880))),"")</f>
        <v>固結試驗器</v>
      </c>
    </row>
    <row r="881" spans="1:3" x14ac:dyDescent="0.3">
      <c r="A881" s="13" t="s">
        <v>773</v>
      </c>
      <c r="B881" s="13">
        <v>310091009</v>
      </c>
      <c r="C881" s="14" t="str" cm="1">
        <f t="array" aca="1" ref="C881" ca="1">IFERROR(INDEX($A$1:$A$1984,SMALL(IFERROR(FIND(INDIRECT("保管單!c"&amp;CELL("row")),$A$1:$A$1984)^0*ROW($A$1:$A$1984),""),ROW(881:881))),"")</f>
        <v>收縮界限測定器</v>
      </c>
    </row>
    <row r="882" spans="1:3" x14ac:dyDescent="0.3">
      <c r="A882" s="13" t="s">
        <v>1630</v>
      </c>
      <c r="B882" s="13">
        <v>310091011</v>
      </c>
      <c r="C882" s="14" t="str" cm="1">
        <f t="array" aca="1" ref="C882" ca="1">IFERROR(INDEX($A$1:$A$1984,SMALL(IFERROR(FIND(INDIRECT("保管單!c"&amp;CELL("row")),$A$1:$A$1984)^0*ROW($A$1:$A$1984),""),ROW(882:882))),"")</f>
        <v>頂土器</v>
      </c>
    </row>
    <row r="883" spans="1:3" x14ac:dyDescent="0.3">
      <c r="A883" s="13" t="s">
        <v>774</v>
      </c>
      <c r="B883" s="13">
        <v>310091012</v>
      </c>
      <c r="C883" s="14" t="str" cm="1">
        <f t="array" aca="1" ref="C883" ca="1">IFERROR(INDEX($A$1:$A$1984,SMALL(IFERROR(FIND(INDIRECT("保管單!c"&amp;CELL("row")),$A$1:$A$1984)^0*ROW($A$1:$A$1984),""),ROW(883:883))),"")</f>
        <v>手動夯實試驗機</v>
      </c>
    </row>
    <row r="884" spans="1:3" x14ac:dyDescent="0.3">
      <c r="A884" s="13" t="s">
        <v>775</v>
      </c>
      <c r="B884" s="13">
        <v>310091013</v>
      </c>
      <c r="C884" s="14" t="str" cm="1">
        <f t="array" aca="1" ref="C884" ca="1">IFERROR(INDEX($A$1:$A$1984,SMALL(IFERROR(FIND(INDIRECT("保管單!c"&amp;CELL("row")),$A$1:$A$1984)^0*ROW($A$1:$A$1984),""),ROW(884:884))),"")</f>
        <v>電動夯實試驗機</v>
      </c>
    </row>
    <row r="885" spans="1:3" x14ac:dyDescent="0.3">
      <c r="A885" s="13" t="s">
        <v>776</v>
      </c>
      <c r="B885" s="13">
        <v>310091015</v>
      </c>
      <c r="C885" s="14" t="str" cm="1">
        <f t="array" aca="1" ref="C885" ca="1">IFERROR(INDEX($A$1:$A$1984,SMALL(IFERROR(FIND(INDIRECT("保管單!c"&amp;CELL("row")),$A$1:$A$1984)^0*ROW($A$1:$A$1984),""),ROW(885:885))),"")</f>
        <v>充砂裝置</v>
      </c>
    </row>
    <row r="886" spans="1:3" x14ac:dyDescent="0.3">
      <c r="A886" s="13" t="s">
        <v>1631</v>
      </c>
      <c r="B886" s="13">
        <v>310091016</v>
      </c>
      <c r="C886" s="14" t="str" cm="1">
        <f t="array" aca="1" ref="C886" ca="1">IFERROR(INDEX($A$1:$A$1984,SMALL(IFERROR(FIND(INDIRECT("保管單!c"&amp;CELL("row")),$A$1:$A$1984)^0*ROW($A$1:$A$1984),""),ROW(886:886))),"")</f>
        <v>滲透試驗儀</v>
      </c>
    </row>
    <row r="887" spans="1:3" x14ac:dyDescent="0.3">
      <c r="A887" s="13" t="s">
        <v>777</v>
      </c>
      <c r="B887" s="13">
        <v>310091017</v>
      </c>
      <c r="C887" s="14" t="str" cm="1">
        <f t="array" aca="1" ref="C887" ca="1">IFERROR(INDEX($A$1:$A$1984,SMALL(IFERROR(FIND(INDIRECT("保管單!c"&amp;CELL("row")),$A$1:$A$1984)^0*ROW($A$1:$A$1984),""),ROW(887:887))),"")</f>
        <v>土壤採樣器</v>
      </c>
    </row>
    <row r="888" spans="1:3" x14ac:dyDescent="0.3">
      <c r="A888" s="13" t="s">
        <v>778</v>
      </c>
      <c r="B888" s="13">
        <v>310091042</v>
      </c>
      <c r="C888" s="14" t="str" cm="1">
        <f t="array" aca="1" ref="C888" ca="1">IFERROR(INDEX($A$1:$A$1984,SMALL(IFERROR(FIND(INDIRECT("保管單!c"&amp;CELL("row")),$A$1:$A$1984)^0*ROW($A$1:$A$1984),""),ROW(888:888))),"")</f>
        <v>土壤動態過濾試驗儀</v>
      </c>
    </row>
    <row r="889" spans="1:3" x14ac:dyDescent="0.3">
      <c r="A889" s="13" t="s">
        <v>779</v>
      </c>
      <c r="B889" s="13">
        <v>310091043</v>
      </c>
      <c r="C889" s="14" t="str" cm="1">
        <f t="array" aca="1" ref="C889" ca="1">IFERROR(INDEX($A$1:$A$1984,SMALL(IFERROR(FIND(INDIRECT("保管單!c"&amp;CELL("row")),$A$1:$A$1984)^0*ROW($A$1:$A$1984),""),ROW(889:889))),"")</f>
        <v>靜態載重過濾試驗儀</v>
      </c>
    </row>
    <row r="890" spans="1:3" x14ac:dyDescent="0.3">
      <c r="A890" s="13" t="s">
        <v>780</v>
      </c>
      <c r="B890" s="13">
        <v>310091044</v>
      </c>
      <c r="C890" s="14" t="str" cm="1">
        <f t="array" aca="1" ref="C890" ca="1">IFERROR(INDEX($A$1:$A$1984,SMALL(IFERROR(FIND(INDIRECT("保管單!c"&amp;CELL("row")),$A$1:$A$1984)^0*ROW($A$1:$A$1984),""),ROW(890:890))),"")</f>
        <v>工地密度儀</v>
      </c>
    </row>
    <row r="891" spans="1:3" x14ac:dyDescent="0.3">
      <c r="A891" s="13" t="s">
        <v>781</v>
      </c>
      <c r="B891" s="13">
        <v>310091050</v>
      </c>
      <c r="C891" s="14" t="str" cm="1">
        <f t="array" aca="1" ref="C891" ca="1">IFERROR(INDEX($A$1:$A$1984,SMALL(IFERROR(FIND(INDIRECT("保管單!c"&amp;CELL("row")),$A$1:$A$1984)^0*ROW($A$1:$A$1984),""),ROW(891:891))),"")</f>
        <v>土釘拉出試驗裝置</v>
      </c>
    </row>
    <row r="892" spans="1:3" x14ac:dyDescent="0.3">
      <c r="A892" s="13" t="s">
        <v>782</v>
      </c>
      <c r="B892" s="13">
        <v>310091111</v>
      </c>
      <c r="C892" s="14" t="str" cm="1">
        <f t="array" aca="1" ref="C892" ca="1">IFERROR(INDEX($A$1:$A$1984,SMALL(IFERROR(FIND(INDIRECT("保管單!c"&amp;CELL("row")),$A$1:$A$1984)^0*ROW($A$1:$A$1984),""),ROW(892:892))),"")</f>
        <v>應變指示器</v>
      </c>
    </row>
    <row r="893" spans="1:3" x14ac:dyDescent="0.3">
      <c r="A893" s="13" t="s">
        <v>1632</v>
      </c>
      <c r="B893" s="13">
        <v>310091121</v>
      </c>
      <c r="C893" s="14" t="str" cm="1">
        <f t="array" aca="1" ref="C893" ca="1">IFERROR(INDEX($A$1:$A$1984,SMALL(IFERROR(FIND(INDIRECT("保管單!c"&amp;CELL("row")),$A$1:$A$1984)^0*ROW($A$1:$A$1984),""),ROW(893:893))),"")</f>
        <v>轉換器</v>
      </c>
    </row>
    <row r="894" spans="1:3" x14ac:dyDescent="0.3">
      <c r="A894" s="13" t="s">
        <v>783</v>
      </c>
      <c r="B894" s="13">
        <v>310091126</v>
      </c>
      <c r="C894" s="14" t="str" cm="1">
        <f t="array" aca="1" ref="C894" ca="1">IFERROR(INDEX($A$1:$A$1984,SMALL(IFERROR(FIND(INDIRECT("保管單!c"&amp;CELL("row")),$A$1:$A$1984)^0*ROW($A$1:$A$1984),""),ROW(894:894))),"")</f>
        <v>激勵器</v>
      </c>
    </row>
    <row r="895" spans="1:3" x14ac:dyDescent="0.3">
      <c r="A895" s="13" t="s">
        <v>784</v>
      </c>
      <c r="B895" s="13">
        <v>310091202</v>
      </c>
      <c r="C895" s="14" t="str" cm="1">
        <f t="array" aca="1" ref="C895" ca="1">IFERROR(INDEX($A$1:$A$1984,SMALL(IFERROR(FIND(INDIRECT("保管單!c"&amp;CELL("row")),$A$1:$A$1984)^0*ROW($A$1:$A$1984),""),ROW(895:895))),"")</f>
        <v>浮體穩度儀</v>
      </c>
    </row>
    <row r="896" spans="1:3" x14ac:dyDescent="0.3">
      <c r="A896" s="13" t="s">
        <v>785</v>
      </c>
      <c r="B896" s="13">
        <v>310091203</v>
      </c>
      <c r="C896" s="14" t="str" cm="1">
        <f t="array" aca="1" ref="C896" ca="1">IFERROR(INDEX($A$1:$A$1984,SMALL(IFERROR(FIND(INDIRECT("保管單!c"&amp;CELL("row")),$A$1:$A$1984)^0*ROW($A$1:$A$1984),""),ROW(896:896))),"")</f>
        <v>壓力校準儀</v>
      </c>
    </row>
    <row r="897" spans="1:3" x14ac:dyDescent="0.3">
      <c r="A897" s="13" t="s">
        <v>786</v>
      </c>
      <c r="B897" s="13">
        <v>310091204</v>
      </c>
      <c r="C897" s="14" t="str" cm="1">
        <f t="array" aca="1" ref="C897" ca="1">IFERROR(INDEX($A$1:$A$1984,SMALL(IFERROR(FIND(INDIRECT("保管單!c"&amp;CELL("row")),$A$1:$A$1984)^0*ROW($A$1:$A$1984),""),ROW(897:897))),"")</f>
        <v>孔口流量儀</v>
      </c>
    </row>
    <row r="898" spans="1:3" x14ac:dyDescent="0.3">
      <c r="A898" s="13" t="s">
        <v>787</v>
      </c>
      <c r="B898" s="13">
        <v>310091205</v>
      </c>
      <c r="C898" s="14" t="str" cm="1">
        <f t="array" aca="1" ref="C898" ca="1">IFERROR(INDEX($A$1:$A$1984,SMALL(IFERROR(FIND(INDIRECT("保管單!c"&amp;CELL("row")),$A$1:$A$1984)^0*ROW($A$1:$A$1984),""),ROW(898:898))),"")</f>
        <v>文氏管流量儀</v>
      </c>
    </row>
    <row r="899" spans="1:3" x14ac:dyDescent="0.3">
      <c r="A899" s="13" t="s">
        <v>788</v>
      </c>
      <c r="B899" s="13">
        <v>310091207</v>
      </c>
      <c r="C899" s="14" t="str" cm="1">
        <f t="array" aca="1" ref="C899" ca="1">IFERROR(INDEX($A$1:$A$1984,SMALL(IFERROR(FIND(INDIRECT("保管單!c"&amp;CELL("row")),$A$1:$A$1984)^0*ROW($A$1:$A$1984),""),ROW(899:899))),"")</f>
        <v>管磨擦測定儀</v>
      </c>
    </row>
    <row r="900" spans="1:3" x14ac:dyDescent="0.3">
      <c r="A900" s="13" t="s">
        <v>789</v>
      </c>
      <c r="B900" s="13">
        <v>310091211</v>
      </c>
      <c r="C900" s="14" t="str" cm="1">
        <f t="array" aca="1" ref="C900" ca="1">IFERROR(INDEX($A$1:$A$1984,SMALL(IFERROR(FIND(INDIRECT("保管單!c"&amp;CELL("row")),$A$1:$A$1984)^0*ROW($A$1:$A$1984),""),ROW(900:900))),"")</f>
        <v>水槽系統</v>
      </c>
    </row>
    <row r="901" spans="1:3" x14ac:dyDescent="0.3">
      <c r="A901" s="13" t="s">
        <v>790</v>
      </c>
      <c r="B901" s="13">
        <v>310091212</v>
      </c>
      <c r="C901" s="14" t="str" cm="1">
        <f t="array" aca="1" ref="C901" ca="1">IFERROR(INDEX($A$1:$A$1984,SMALL(IFERROR(FIND(INDIRECT("保管單!c"&amp;CELL("row")),$A$1:$A$1984)^0*ROW($A$1:$A$1984),""),ROW(901:901))),"")</f>
        <v>流動水槽</v>
      </c>
    </row>
    <row r="902" spans="1:3" x14ac:dyDescent="0.3">
      <c r="A902" s="13" t="s">
        <v>791</v>
      </c>
      <c r="B902" s="13">
        <v>310091213</v>
      </c>
      <c r="C902" s="14" t="str" cm="1">
        <f t="array" aca="1" ref="C902" ca="1">IFERROR(INDEX($A$1:$A$1984,SMALL(IFERROR(FIND(INDIRECT("保管單!c"&amp;CELL("row")),$A$1:$A$1984)^0*ROW($A$1:$A$1984),""),ROW(902:902))),"")</f>
        <v>渦流測定儀</v>
      </c>
    </row>
    <row r="903" spans="1:3" x14ac:dyDescent="0.3">
      <c r="A903" s="13" t="s">
        <v>792</v>
      </c>
      <c r="B903" s="13">
        <v>310091214</v>
      </c>
      <c r="C903" s="14" t="str" cm="1">
        <f t="array" aca="1" ref="C903" ca="1">IFERROR(INDEX($A$1:$A$1984,SMALL(IFERROR(FIND(INDIRECT("保管單!c"&amp;CELL("row")),$A$1:$A$1984)^0*ROW($A$1:$A$1984),""),ROW(903:903))),"")</f>
        <v>管彎曲損失測定儀</v>
      </c>
    </row>
    <row r="904" spans="1:3" x14ac:dyDescent="0.3">
      <c r="A904" s="13" t="s">
        <v>793</v>
      </c>
      <c r="B904" s="13">
        <v>310091215</v>
      </c>
      <c r="C904" s="14" t="str" cm="1">
        <f t="array" aca="1" ref="C904" ca="1">IFERROR(INDEX($A$1:$A$1984,SMALL(IFERROR(FIND(INDIRECT("保管單!c"&amp;CELL("row")),$A$1:$A$1984)^0*ROW($A$1:$A$1984),""),ROW(904:904))),"")</f>
        <v>水力試驗母機</v>
      </c>
    </row>
    <row r="905" spans="1:3" x14ac:dyDescent="0.3">
      <c r="A905" s="13" t="s">
        <v>794</v>
      </c>
      <c r="B905" s="13">
        <v>310091216</v>
      </c>
      <c r="C905" s="14" t="str" cm="1">
        <f t="array" aca="1" ref="C905" ca="1">IFERROR(INDEX($A$1:$A$1984,SMALL(IFERROR(FIND(INDIRECT("保管單!c"&amp;CELL("row")),$A$1:$A$1984)^0*ROW($A$1:$A$1984),""),ROW(905:905))),"")</f>
        <v>堰口流量儀</v>
      </c>
    </row>
    <row r="906" spans="1:3" x14ac:dyDescent="0.3">
      <c r="A906" s="13" t="s">
        <v>795</v>
      </c>
      <c r="B906" s="13">
        <v>310091217</v>
      </c>
      <c r="C906" s="14" t="str" cm="1">
        <f t="array" aca="1" ref="C906" ca="1">IFERROR(INDEX($A$1:$A$1984,SMALL(IFERROR(FIND(INDIRECT("保管單!c"&amp;CELL("row")),$A$1:$A$1984)^0*ROW($A$1:$A$1984),""),ROW(906:906))),"")</f>
        <v>基本水文儀</v>
      </c>
    </row>
    <row r="907" spans="1:3" x14ac:dyDescent="0.3">
      <c r="A907" s="13" t="s">
        <v>796</v>
      </c>
      <c r="B907" s="13">
        <v>310091218</v>
      </c>
      <c r="C907" s="14" t="str" cm="1">
        <f t="array" aca="1" ref="C907" ca="1">IFERROR(INDEX($A$1:$A$1984,SMALL(IFERROR(FIND(INDIRECT("保管單!c"&amp;CELL("row")),$A$1:$A$1984)^0*ROW($A$1:$A$1984),""),ROW(907:907))),"")</f>
        <v>沖流水儀</v>
      </c>
    </row>
    <row r="908" spans="1:3" x14ac:dyDescent="0.3">
      <c r="A908" s="13" t="s">
        <v>797</v>
      </c>
      <c r="B908" s="13">
        <v>310091219</v>
      </c>
      <c r="C908" s="14" t="str" cm="1">
        <f t="array" aca="1" ref="C908" ca="1">IFERROR(INDEX($A$1:$A$1984,SMALL(IFERROR(FIND(INDIRECT("保管單!c"&amp;CELL("row")),$A$1:$A$1984)^0*ROW($A$1:$A$1984),""),ROW(908:908))),"")</f>
        <v>雷諾數儀</v>
      </c>
    </row>
    <row r="909" spans="1:3" x14ac:dyDescent="0.3">
      <c r="A909" s="13" t="s">
        <v>798</v>
      </c>
      <c r="B909" s="13">
        <v>310091220</v>
      </c>
      <c r="C909" s="14" t="str" cm="1">
        <f t="array" aca="1" ref="C909" ca="1">IFERROR(INDEX($A$1:$A$1984,SMALL(IFERROR(FIND(INDIRECT("保管單!c"&amp;CELL("row")),$A$1:$A$1984)^0*ROW($A$1:$A$1984),""),ROW(909:909))),"")</f>
        <v>沙土沖刷量測儀</v>
      </c>
    </row>
    <row r="910" spans="1:3" x14ac:dyDescent="0.3">
      <c r="A910" s="13" t="s">
        <v>799</v>
      </c>
      <c r="B910" s="13">
        <v>310091224</v>
      </c>
      <c r="C910" s="14" t="str" cm="1">
        <f t="array" aca="1" ref="C910" ca="1">IFERROR(INDEX($A$1:$A$1984,SMALL(IFERROR(FIND(INDIRECT("保管單!c"&amp;CELL("row")),$A$1:$A$1984)^0*ROW($A$1:$A$1984),""),ROW(910:910))),"")</f>
        <v>水錘實驗機</v>
      </c>
    </row>
    <row r="911" spans="1:3" x14ac:dyDescent="0.3">
      <c r="A911" s="13" t="s">
        <v>800</v>
      </c>
      <c r="B911" s="13">
        <v>310091233</v>
      </c>
      <c r="C911" s="14" t="str" cm="1">
        <f t="array" aca="1" ref="C911" ca="1">IFERROR(INDEX($A$1:$A$1984,SMALL(IFERROR(FIND(INDIRECT("保管單!c"&amp;CELL("row")),$A$1:$A$1984)^0*ROW($A$1:$A$1984),""),ROW(911:911))),"")</f>
        <v>流體層析儀</v>
      </c>
    </row>
    <row r="912" spans="1:3" x14ac:dyDescent="0.3">
      <c r="A912" s="13" t="s">
        <v>801</v>
      </c>
      <c r="B912" s="13">
        <v>310091235</v>
      </c>
      <c r="C912" s="14" t="str" cm="1">
        <f t="array" aca="1" ref="C912" ca="1">IFERROR(INDEX($A$1:$A$1984,SMALL(IFERROR(FIND(INDIRECT("保管單!c"&amp;CELL("row")),$A$1:$A$1984)^0*ROW($A$1:$A$1984),""),ROW(912:912))),"")</f>
        <v>流場觀測系統</v>
      </c>
    </row>
    <row r="913" spans="1:3" x14ac:dyDescent="0.3">
      <c r="A913" s="13" t="s">
        <v>802</v>
      </c>
      <c r="B913" s="13">
        <v>310100102</v>
      </c>
      <c r="C913" s="14" t="str" cm="1">
        <f t="array" aca="1" ref="C913" ca="1">IFERROR(INDEX($A$1:$A$1984,SMALL(IFERROR(FIND(INDIRECT("保管單!c"&amp;CELL("row")),$A$1:$A$1984)^0*ROW($A$1:$A$1984),""),ROW(913:913))),"")</f>
        <v>物流系統</v>
      </c>
    </row>
    <row r="914" spans="1:3" x14ac:dyDescent="0.3">
      <c r="A914" s="13" t="s">
        <v>1633</v>
      </c>
      <c r="B914" s="13">
        <v>310100103</v>
      </c>
      <c r="C914" s="14" t="str" cm="1">
        <f t="array" aca="1" ref="C914" ca="1">IFERROR(INDEX($A$1:$A$1984,SMALL(IFERROR(FIND(INDIRECT("保管單!c"&amp;CELL("row")),$A$1:$A$1984)^0*ROW($A$1:$A$1984),""),ROW(914:914))),"")</f>
        <v>機械臂（手）</v>
      </c>
    </row>
    <row r="915" spans="1:3" x14ac:dyDescent="0.3">
      <c r="A915" s="13" t="s">
        <v>1634</v>
      </c>
      <c r="B915" s="13">
        <v>310100104</v>
      </c>
      <c r="C915" s="14" t="str" cm="1">
        <f t="array" aca="1" ref="C915" ca="1">IFERROR(INDEX($A$1:$A$1984,SMALL(IFERROR(FIND(INDIRECT("保管單!c"&amp;CELL("row")),$A$1:$A$1984)^0*ROW($A$1:$A$1984),""),ROW(915:915))),"")</f>
        <v>空氣壓縮機</v>
      </c>
    </row>
    <row r="916" spans="1:3" x14ac:dyDescent="0.3">
      <c r="A916" s="13" t="s">
        <v>803</v>
      </c>
      <c r="B916" s="13">
        <v>310100105</v>
      </c>
      <c r="C916" s="14" t="str" cm="1">
        <f t="array" aca="1" ref="C916" ca="1">IFERROR(INDEX($A$1:$A$1984,SMALL(IFERROR(FIND(INDIRECT("保管單!c"&amp;CELL("row")),$A$1:$A$1984)^0*ROW($A$1:$A$1984),""),ROW(916:916))),"")</f>
        <v>空壓自動排水機</v>
      </c>
    </row>
    <row r="917" spans="1:3" x14ac:dyDescent="0.3">
      <c r="A917" s="13" t="s">
        <v>1635</v>
      </c>
      <c r="B917" s="13">
        <v>310100106</v>
      </c>
      <c r="C917" s="14" t="str" cm="1">
        <f t="array" aca="1" ref="C917" ca="1">IFERROR(INDEX($A$1:$A$1984,SMALL(IFERROR(FIND(INDIRECT("保管單!c"&amp;CELL("row")),$A$1:$A$1984)^0*ROW($A$1:$A$1984),""),ROW(917:917))),"")</f>
        <v>機器人</v>
      </c>
    </row>
    <row r="918" spans="1:3" x14ac:dyDescent="0.3">
      <c r="A918" s="13" t="s">
        <v>1636</v>
      </c>
      <c r="B918" s="13">
        <v>310100107</v>
      </c>
      <c r="C918" s="14" t="str" cm="1">
        <f t="array" aca="1" ref="C918" ca="1">IFERROR(INDEX($A$1:$A$1984,SMALL(IFERROR(FIND(INDIRECT("保管單!c"&amp;CELL("row")),$A$1:$A$1984)^0*ROW($A$1:$A$1984),""),ROW(918:918))),"")</f>
        <v>機器人機構</v>
      </c>
    </row>
    <row r="919" spans="1:3" x14ac:dyDescent="0.3">
      <c r="A919" s="13" t="s">
        <v>1637</v>
      </c>
      <c r="B919" s="13">
        <v>310100108</v>
      </c>
      <c r="C919" s="14" t="str" cm="1">
        <f t="array" aca="1" ref="C919" ca="1">IFERROR(INDEX($A$1:$A$1984,SMALL(IFERROR(FIND(INDIRECT("保管單!c"&amp;CELL("row")),$A$1:$A$1984)^0*ROW($A$1:$A$1984),""),ROW(919:919))),"")</f>
        <v>機器人運算模組</v>
      </c>
    </row>
    <row r="920" spans="1:3" x14ac:dyDescent="0.3">
      <c r="A920" s="13" t="s">
        <v>1638</v>
      </c>
      <c r="B920" s="13">
        <v>310100112</v>
      </c>
      <c r="C920" s="14" t="str" cm="1">
        <f t="array" aca="1" ref="C920" ca="1">IFERROR(INDEX($A$1:$A$1984,SMALL(IFERROR(FIND(INDIRECT("保管單!c"&amp;CELL("row")),$A$1:$A$1984)^0*ROW($A$1:$A$1984),""),ROW(920:920))),"")</f>
        <v>步進馬達控制系統</v>
      </c>
    </row>
    <row r="921" spans="1:3" x14ac:dyDescent="0.3">
      <c r="A921" s="13" t="s">
        <v>804</v>
      </c>
      <c r="B921" s="13">
        <v>310100114</v>
      </c>
      <c r="C921" s="14" t="str" cm="1">
        <f t="array" aca="1" ref="C921" ca="1">IFERROR(INDEX($A$1:$A$1984,SMALL(IFERROR(FIND(INDIRECT("保管單!c"&amp;CELL("row")),$A$1:$A$1984)^0*ROW($A$1:$A$1984),""),ROW(921:921))),"")</f>
        <v>電子感測實驗控制台</v>
      </c>
    </row>
    <row r="922" spans="1:3" x14ac:dyDescent="0.3">
      <c r="A922" s="13" t="s">
        <v>805</v>
      </c>
      <c r="B922" s="13">
        <v>310100115</v>
      </c>
      <c r="C922" s="14" t="str" cm="1">
        <f t="array" aca="1" ref="C922" ca="1">IFERROR(INDEX($A$1:$A$1984,SMALL(IFERROR(FIND(INDIRECT("保管單!c"&amp;CELL("row")),$A$1:$A$1984)^0*ROW($A$1:$A$1984),""),ROW(922:922))),"")</f>
        <v>程序控制實驗系統</v>
      </c>
    </row>
    <row r="923" spans="1:3" x14ac:dyDescent="0.3">
      <c r="A923" s="13" t="s">
        <v>806</v>
      </c>
      <c r="B923" s="13">
        <v>310100116</v>
      </c>
      <c r="C923" s="14" t="str" cm="1">
        <f t="array" aca="1" ref="C923" ca="1">IFERROR(INDEX($A$1:$A$1984,SMALL(IFERROR(FIND(INDIRECT("保管單!c"&amp;CELL("row")),$A$1:$A$1984)^0*ROW($A$1:$A$1984),""),ROW(923:923))),"")</f>
        <v>轉動平台</v>
      </c>
    </row>
    <row r="924" spans="1:3" x14ac:dyDescent="0.3">
      <c r="A924" s="13" t="s">
        <v>1639</v>
      </c>
      <c r="B924" s="13">
        <v>310100117</v>
      </c>
      <c r="C924" s="14" t="str" cm="1">
        <f t="array" aca="1" ref="C924" ca="1">IFERROR(INDEX($A$1:$A$1984,SMALL(IFERROR(FIND(INDIRECT("保管單!c"&amp;CELL("row")),$A$1:$A$1984)^0*ROW($A$1:$A$1984),""),ROW(924:924))),"")</f>
        <v>操作台</v>
      </c>
    </row>
    <row r="925" spans="1:3" x14ac:dyDescent="0.3">
      <c r="A925" s="13" t="s">
        <v>1640</v>
      </c>
      <c r="B925" s="13">
        <v>310100125</v>
      </c>
      <c r="C925" s="14" t="str" cm="1">
        <f t="array" aca="1" ref="C925" ca="1">IFERROR(INDEX($A$1:$A$1984,SMALL(IFERROR(FIND(INDIRECT("保管單!c"&amp;CELL("row")),$A$1:$A$1984)^0*ROW($A$1:$A$1984),""),ROW(925:925))),"")</f>
        <v>伺服馬達</v>
      </c>
    </row>
    <row r="926" spans="1:3" x14ac:dyDescent="0.3">
      <c r="A926" s="13" t="s">
        <v>807</v>
      </c>
      <c r="B926" s="13">
        <v>310100127</v>
      </c>
      <c r="C926" s="14" t="str" cm="1">
        <f t="array" aca="1" ref="C926" ca="1">IFERROR(INDEX($A$1:$A$1984,SMALL(IFERROR(FIND(INDIRECT("保管單!c"&amp;CELL("row")),$A$1:$A$1984)^0*ROW($A$1:$A$1984),""),ROW(926:926))),"")</f>
        <v>ＤＳＰ數位信號控制器</v>
      </c>
    </row>
    <row r="927" spans="1:3" x14ac:dyDescent="0.3">
      <c r="A927" s="13" t="s">
        <v>808</v>
      </c>
      <c r="B927" s="13">
        <v>310100128</v>
      </c>
      <c r="C927" s="14" t="str" cm="1">
        <f t="array" aca="1" ref="C927" ca="1">IFERROR(INDEX($A$1:$A$1984,SMALL(IFERROR(FIND(INDIRECT("保管單!c"&amp;CELL("row")),$A$1:$A$1984)^0*ROW($A$1:$A$1984),""),ROW(927:927))),"")</f>
        <v>ＤＳＰ發展系統</v>
      </c>
    </row>
    <row r="928" spans="1:3" x14ac:dyDescent="0.3">
      <c r="A928" s="13" t="s">
        <v>809</v>
      </c>
      <c r="B928" s="13">
        <v>310100129</v>
      </c>
      <c r="C928" s="14" t="str" cm="1">
        <f t="array" aca="1" ref="C928" ca="1">IFERROR(INDEX($A$1:$A$1984,SMALL(IFERROR(FIND(INDIRECT("保管單!c"&amp;CELL("row")),$A$1:$A$1984)^0*ROW($A$1:$A$1984),""),ROW(928:928))),"")</f>
        <v>ＡＶＲ發展系統</v>
      </c>
    </row>
    <row r="929" spans="1:3" x14ac:dyDescent="0.3">
      <c r="A929" s="13" t="s">
        <v>810</v>
      </c>
      <c r="B929" s="13">
        <v>310100130</v>
      </c>
      <c r="C929" s="14" t="str" cm="1">
        <f t="array" aca="1" ref="C929" ca="1">IFERROR(INDEX($A$1:$A$1984,SMALL(IFERROR(FIND(INDIRECT("保管單!c"&amp;CELL("row")),$A$1:$A$1984)^0*ROW($A$1:$A$1984),""),ROW(929:929))),"")</f>
        <v>NIOS發展系統</v>
      </c>
    </row>
    <row r="930" spans="1:3" x14ac:dyDescent="0.3">
      <c r="A930" s="13" t="s">
        <v>1641</v>
      </c>
      <c r="B930" s="13">
        <v>310100131</v>
      </c>
      <c r="C930" s="14" t="str" cm="1">
        <f t="array" aca="1" ref="C930" ca="1">IFERROR(INDEX($A$1:$A$1984,SMALL(IFERROR(FIND(INDIRECT("保管單!c"&amp;CELL("row")),$A$1:$A$1984)^0*ROW($A$1:$A$1984),""),ROW(930:930))),"")</f>
        <v>系統開發平台</v>
      </c>
    </row>
    <row r="931" spans="1:3" x14ac:dyDescent="0.3">
      <c r="A931" s="13" t="s">
        <v>811</v>
      </c>
      <c r="B931" s="13">
        <v>310100217</v>
      </c>
      <c r="C931" s="14" t="str" cm="1">
        <f t="array" aca="1" ref="C931" ca="1">IFERROR(INDEX($A$1:$A$1984,SMALL(IFERROR(FIND(INDIRECT("保管單!c"&amp;CELL("row")),$A$1:$A$1984)^0*ROW($A$1:$A$1984),""),ROW(931:931))),"")</f>
        <v>伺服控制實驗台</v>
      </c>
    </row>
    <row r="932" spans="1:3" x14ac:dyDescent="0.3">
      <c r="A932" s="13" t="s">
        <v>812</v>
      </c>
      <c r="B932" s="13">
        <v>310100218</v>
      </c>
      <c r="C932" s="14" t="str" cm="1">
        <f t="array" aca="1" ref="C932" ca="1">IFERROR(INDEX($A$1:$A$1984,SMALL(IFERROR(FIND(INDIRECT("保管單!c"&amp;CELL("row")),$A$1:$A$1984)^0*ROW($A$1:$A$1984),""),ROW(932:932))),"")</f>
        <v>操控儀</v>
      </c>
    </row>
    <row r="933" spans="1:3" x14ac:dyDescent="0.3">
      <c r="A933" s="13" t="s">
        <v>1642</v>
      </c>
      <c r="B933" s="13">
        <v>310100304</v>
      </c>
      <c r="C933" s="14" t="str" cm="1">
        <f t="array" aca="1" ref="C933" ca="1">IFERROR(INDEX($A$1:$A$1984,SMALL(IFERROR(FIND(INDIRECT("保管單!c"&amp;CELL("row")),$A$1:$A$1984)^0*ROW($A$1:$A$1984),""),ROW(933:933))),"")</f>
        <v>警報器</v>
      </c>
    </row>
    <row r="934" spans="1:3" x14ac:dyDescent="0.3">
      <c r="A934" s="13" t="s">
        <v>813</v>
      </c>
      <c r="B934" s="13">
        <v>310110100</v>
      </c>
      <c r="C934" s="14" t="str" cm="1">
        <f t="array" aca="1" ref="C934" ca="1">IFERROR(INDEX($A$1:$A$1984,SMALL(IFERROR(FIND(INDIRECT("保管單!c"&amp;CELL("row")),$A$1:$A$1984)^0*ROW($A$1:$A$1984),""),ROW(934:934))),"")</f>
        <v>非破壞性試驗儀</v>
      </c>
    </row>
    <row r="935" spans="1:3" x14ac:dyDescent="0.3">
      <c r="A935" s="13" t="s">
        <v>814</v>
      </c>
      <c r="B935" s="13">
        <v>310110201</v>
      </c>
      <c r="C935" s="14" t="str" cm="1">
        <f t="array" aca="1" ref="C935" ca="1">IFERROR(INDEX($A$1:$A$1984,SMALL(IFERROR(FIND(INDIRECT("保管單!c"&amp;CELL("row")),$A$1:$A$1984)^0*ROW($A$1:$A$1984),""),ROW(935:935))),"")</f>
        <v>電氣定溫乾燥器</v>
      </c>
    </row>
    <row r="936" spans="1:3" x14ac:dyDescent="0.3">
      <c r="A936" s="13" t="s">
        <v>1643</v>
      </c>
      <c r="B936" s="13">
        <v>310110202</v>
      </c>
      <c r="C936" s="14" t="str" cm="1">
        <f t="array" aca="1" ref="C936" ca="1">IFERROR(INDEX($A$1:$A$1984,SMALL(IFERROR(FIND(INDIRECT("保管單!c"&amp;CELL("row")),$A$1:$A$1984)^0*ROW($A$1:$A$1984),""),ROW(936:936))),"")</f>
        <v>真空乾燥器</v>
      </c>
    </row>
    <row r="937" spans="1:3" x14ac:dyDescent="0.3">
      <c r="A937" s="13" t="s">
        <v>815</v>
      </c>
      <c r="B937" s="13">
        <v>310110203</v>
      </c>
      <c r="C937" s="14" t="str" cm="1">
        <f t="array" aca="1" ref="C937" ca="1">IFERROR(INDEX($A$1:$A$1984,SMALL(IFERROR(FIND(INDIRECT("保管單!c"&amp;CELL("row")),$A$1:$A$1984)^0*ROW($A$1:$A$1984),""),ROW(937:937))),"")</f>
        <v>乾燥器</v>
      </c>
    </row>
    <row r="938" spans="1:3" x14ac:dyDescent="0.3">
      <c r="A938" s="13" t="s">
        <v>816</v>
      </c>
      <c r="B938" s="13">
        <v>310110206</v>
      </c>
      <c r="C938" s="14" t="str" cm="1">
        <f t="array" aca="1" ref="C938" ca="1">IFERROR(INDEX($A$1:$A$1984,SMALL(IFERROR(FIND(INDIRECT("保管單!c"&amp;CELL("row")),$A$1:$A$1984)^0*ROW($A$1:$A$1984),""),ROW(938:938))),"")</f>
        <v>流動層床乾燥器</v>
      </c>
    </row>
    <row r="939" spans="1:3" x14ac:dyDescent="0.3">
      <c r="A939" s="13" t="s">
        <v>817</v>
      </c>
      <c r="B939" s="13">
        <v>310110209</v>
      </c>
      <c r="C939" s="14" t="str" cm="1">
        <f t="array" aca="1" ref="C939" ca="1">IFERROR(INDEX($A$1:$A$1984,SMALL(IFERROR(FIND(INDIRECT("保管單!c"&amp;CELL("row")),$A$1:$A$1984)^0*ROW($A$1:$A$1984),""),ROW(939:939))),"")</f>
        <v>吸濕機</v>
      </c>
    </row>
    <row r="940" spans="1:3" x14ac:dyDescent="0.3">
      <c r="A940" s="13" t="s">
        <v>818</v>
      </c>
      <c r="B940" s="13">
        <v>310110211</v>
      </c>
      <c r="C940" s="14" t="str" cm="1">
        <f t="array" aca="1" ref="C940" ca="1">IFERROR(INDEX($A$1:$A$1984,SMALL(IFERROR(FIND(INDIRECT("保管單!c"&amp;CELL("row")),$A$1:$A$1984)^0*ROW($A$1:$A$1984),""),ROW(940:940))),"")</f>
        <v>冷凍乾燥機</v>
      </c>
    </row>
    <row r="941" spans="1:3" x14ac:dyDescent="0.3">
      <c r="A941" s="13" t="s">
        <v>819</v>
      </c>
      <c r="B941" s="13">
        <v>310110212</v>
      </c>
      <c r="C941" s="14" t="str" cm="1">
        <f t="array" aca="1" ref="C941" ca="1">IFERROR(INDEX($A$1:$A$1984,SMALL(IFERROR(FIND(INDIRECT("保管單!c"&amp;CELL("row")),$A$1:$A$1984)^0*ROW($A$1:$A$1984),""),ROW(941:941))),"")</f>
        <v>乾燥保管庫</v>
      </c>
    </row>
    <row r="942" spans="1:3" x14ac:dyDescent="0.3">
      <c r="A942" s="13" t="s">
        <v>1644</v>
      </c>
      <c r="B942" s="13">
        <v>310110310</v>
      </c>
      <c r="C942" s="14" t="str" cm="1">
        <f t="array" aca="1" ref="C942" ca="1">IFERROR(INDEX($A$1:$A$1984,SMALL(IFERROR(FIND(INDIRECT("保管單!c"&amp;CELL("row")),$A$1:$A$1984)^0*ROW($A$1:$A$1984),""),ROW(942:942))),"")</f>
        <v>電泳凝膠影像分析系統</v>
      </c>
    </row>
    <row r="943" spans="1:3" x14ac:dyDescent="0.3">
      <c r="A943" s="13" t="s">
        <v>820</v>
      </c>
      <c r="B943" s="13">
        <v>310110312</v>
      </c>
      <c r="C943" s="14" t="str" cm="1">
        <f t="array" aca="1" ref="C943" ca="1">IFERROR(INDEX($A$1:$A$1984,SMALL(IFERROR(FIND(INDIRECT("保管單!c"&amp;CELL("row")),$A$1:$A$1984)^0*ROW($A$1:$A$1984),""),ROW(943:943))),"")</f>
        <v>電熱水浴器</v>
      </c>
    </row>
    <row r="944" spans="1:3" x14ac:dyDescent="0.3">
      <c r="A944" s="13" t="s">
        <v>1645</v>
      </c>
      <c r="B944" s="13">
        <v>310110313</v>
      </c>
      <c r="C944" s="14" t="str" cm="1">
        <f t="array" aca="1" ref="C944" ca="1">IFERROR(INDEX($A$1:$A$1984,SMALL(IFERROR(FIND(INDIRECT("保管單!c"&amp;CELL("row")),$A$1:$A$1984)^0*ROW($A$1:$A$1984),""),ROW(944:944))),"")</f>
        <v>均質機</v>
      </c>
    </row>
    <row r="945" spans="1:3" x14ac:dyDescent="0.3">
      <c r="A945" s="13" t="s">
        <v>1646</v>
      </c>
      <c r="B945" s="13">
        <v>310110315</v>
      </c>
      <c r="C945" s="14" t="str" cm="1">
        <f t="array" aca="1" ref="C945" ca="1">IFERROR(INDEX($A$1:$A$1984,SMALL(IFERROR(FIND(INDIRECT("保管單!c"&amp;CELL("row")),$A$1:$A$1984)^0*ROW($A$1:$A$1984),""),ROW(945:945))),"")</f>
        <v>馬達驅動器</v>
      </c>
    </row>
    <row r="946" spans="1:3" x14ac:dyDescent="0.3">
      <c r="A946" s="13" t="s">
        <v>821</v>
      </c>
      <c r="B946" s="13">
        <v>310110321</v>
      </c>
      <c r="C946" s="14" t="str" cm="1">
        <f t="array" aca="1" ref="C946" ca="1">IFERROR(INDEX($A$1:$A$1984,SMALL(IFERROR(FIND(INDIRECT("保管單!c"&amp;CELL("row")),$A$1:$A$1984)^0*ROW($A$1:$A$1984),""),ROW(946:946))),"")</f>
        <v>微波電漿源</v>
      </c>
    </row>
    <row r="947" spans="1:3" x14ac:dyDescent="0.3">
      <c r="A947" s="13" t="s">
        <v>822</v>
      </c>
      <c r="B947" s="13">
        <v>310110327</v>
      </c>
      <c r="C947" s="14" t="str" cm="1">
        <f t="array" aca="1" ref="C947" ca="1">IFERROR(INDEX($A$1:$A$1984,SMALL(IFERROR(FIND(INDIRECT("保管單!c"&amp;CELL("row")),$A$1:$A$1984)^0*ROW($A$1:$A$1984),""),ROW(947:947))),"")</f>
        <v>環境製程分析儀</v>
      </c>
    </row>
    <row r="948" spans="1:3" x14ac:dyDescent="0.3">
      <c r="A948" s="13" t="s">
        <v>823</v>
      </c>
      <c r="B948" s="13">
        <v>310110328</v>
      </c>
      <c r="C948" s="14" t="str" cm="1">
        <f t="array" aca="1" ref="C948" ca="1">IFERROR(INDEX($A$1:$A$1984,SMALL(IFERROR(FIND(INDIRECT("保管單!c"&amp;CELL("row")),$A$1:$A$1984)^0*ROW($A$1:$A$1984),""),ROW(948:948))),"")</f>
        <v>冷凍空調機</v>
      </c>
    </row>
    <row r="949" spans="1:3" x14ac:dyDescent="0.3">
      <c r="A949" s="13" t="s">
        <v>824</v>
      </c>
      <c r="B949" s="13">
        <v>310110330</v>
      </c>
      <c r="C949" s="14" t="str" cm="1">
        <f t="array" aca="1" ref="C949" ca="1">IFERROR(INDEX($A$1:$A$1984,SMALL(IFERROR(FIND(INDIRECT("保管單!c"&amp;CELL("row")),$A$1:$A$1984)^0*ROW($A$1:$A$1984),""),ROW(949:949))),"")</f>
        <v>（座標）記錄器</v>
      </c>
    </row>
    <row r="950" spans="1:3" x14ac:dyDescent="0.3">
      <c r="A950" s="13" t="s">
        <v>1647</v>
      </c>
      <c r="B950" s="13">
        <v>310110332</v>
      </c>
      <c r="C950" s="14" t="str" cm="1">
        <f t="array" aca="1" ref="C950" ca="1">IFERROR(INDEX($A$1:$A$1984,SMALL(IFERROR(FIND(INDIRECT("保管單!c"&amp;CELL("row")),$A$1:$A$1984)^0*ROW($A$1:$A$1984),""),ROW(950:950))),"")</f>
        <v>固（液）相萃取裝置</v>
      </c>
    </row>
    <row r="951" spans="1:3" x14ac:dyDescent="0.3">
      <c r="A951" s="13" t="s">
        <v>1648</v>
      </c>
      <c r="B951" s="13">
        <v>310110334</v>
      </c>
      <c r="C951" s="14" t="str" cm="1">
        <f t="array" aca="1" ref="C951" ca="1">IFERROR(INDEX($A$1:$A$1984,SMALL(IFERROR(FIND(INDIRECT("保管單!c"&amp;CELL("row")),$A$1:$A$1984)^0*ROW($A$1:$A$1984),""),ROW(951:951))),"")</f>
        <v>色差計</v>
      </c>
    </row>
    <row r="952" spans="1:3" x14ac:dyDescent="0.3">
      <c r="A952" s="13" t="s">
        <v>825</v>
      </c>
      <c r="B952" s="13">
        <v>310110335</v>
      </c>
      <c r="C952" s="14" t="str" cm="1">
        <f t="array" aca="1" ref="C952" ca="1">IFERROR(INDEX($A$1:$A$1984,SMALL(IFERROR(FIND(INDIRECT("保管單!c"&amp;CELL("row")),$A$1:$A$1984)^0*ROW($A$1:$A$1984),""),ROW(952:952))),"")</f>
        <v>振動描記用小槌</v>
      </c>
    </row>
    <row r="953" spans="1:3" x14ac:dyDescent="0.3">
      <c r="A953" s="13" t="s">
        <v>826</v>
      </c>
      <c r="B953" s="13">
        <v>310110337</v>
      </c>
      <c r="C953" s="14" t="str" cm="1">
        <f t="array" aca="1" ref="C953" ca="1">IFERROR(INDEX($A$1:$A$1984,SMALL(IFERROR(FIND(INDIRECT("保管單!c"&amp;CELL("row")),$A$1:$A$1984)^0*ROW($A$1:$A$1984),""),ROW(953:953))),"")</f>
        <v>振動器</v>
      </c>
    </row>
    <row r="954" spans="1:3" x14ac:dyDescent="0.3">
      <c r="A954" s="13" t="s">
        <v>827</v>
      </c>
      <c r="B954" s="13">
        <v>310110340</v>
      </c>
      <c r="C954" s="14" t="str" cm="1">
        <f t="array" aca="1" ref="C954" ca="1">IFERROR(INDEX($A$1:$A$1984,SMALL(IFERROR(FIND(INDIRECT("保管單!c"&amp;CELL("row")),$A$1:$A$1984)^0*ROW($A$1:$A$1984),""),ROW(954:954))),"")</f>
        <v>電氣爐</v>
      </c>
    </row>
    <row r="955" spans="1:3" x14ac:dyDescent="0.3">
      <c r="A955" s="13" t="s">
        <v>828</v>
      </c>
      <c r="B955" s="13">
        <v>310110341</v>
      </c>
      <c r="C955" s="14" t="str" cm="1">
        <f t="array" aca="1" ref="C955" ca="1">IFERROR(INDEX($A$1:$A$1984,SMALL(IFERROR(FIND(INDIRECT("保管單!c"&amp;CELL("row")),$A$1:$A$1984)^0*ROW($A$1:$A$1984),""),ROW(955:955))),"")</f>
        <v>生物活性回收裝置</v>
      </c>
    </row>
    <row r="956" spans="1:3" x14ac:dyDescent="0.3">
      <c r="A956" s="13" t="s">
        <v>829</v>
      </c>
      <c r="B956" s="13">
        <v>310110346</v>
      </c>
      <c r="C956" s="14" t="str" cm="1">
        <f t="array" aca="1" ref="C956" ca="1">IFERROR(INDEX($A$1:$A$1984,SMALL(IFERROR(FIND(INDIRECT("保管單!c"&amp;CELL("row")),$A$1:$A$1984)^0*ROW($A$1:$A$1984),""),ROW(956:956))),"")</f>
        <v>光隔離器</v>
      </c>
    </row>
    <row r="957" spans="1:3" x14ac:dyDescent="0.3">
      <c r="A957" s="13" t="s">
        <v>830</v>
      </c>
      <c r="B957" s="13">
        <v>310110350</v>
      </c>
      <c r="C957" s="14" t="str" cm="1">
        <f t="array" aca="1" ref="C957" ca="1">IFERROR(INDEX($A$1:$A$1984,SMALL(IFERROR(FIND(INDIRECT("保管單!c"&amp;CELL("row")),$A$1:$A$1984)^0*ROW($A$1:$A$1984),""),ROW(957:957))),"")</f>
        <v>分樣機</v>
      </c>
    </row>
    <row r="958" spans="1:3" x14ac:dyDescent="0.3">
      <c r="A958" s="13" t="s">
        <v>831</v>
      </c>
      <c r="B958" s="13">
        <v>310110351</v>
      </c>
      <c r="C958" s="14" t="str" cm="1">
        <f t="array" aca="1" ref="C958" ca="1">IFERROR(INDEX($A$1:$A$1984,SMALL(IFERROR(FIND(INDIRECT("保管單!c"&amp;CELL("row")),$A$1:$A$1984)^0*ROW($A$1:$A$1984),""),ROW(958:958))),"")</f>
        <v>西方點墨系統</v>
      </c>
    </row>
    <row r="959" spans="1:3" x14ac:dyDescent="0.3">
      <c r="A959" s="13" t="s">
        <v>832</v>
      </c>
      <c r="B959" s="13">
        <v>310110353</v>
      </c>
      <c r="C959" s="14" t="str" cm="1">
        <f t="array" aca="1" ref="C959" ca="1">IFERROR(INDEX($A$1:$A$1984,SMALL(IFERROR(FIND(INDIRECT("保管單!c"&amp;CELL("row")),$A$1:$A$1984)^0*ROW($A$1:$A$1984),""),ROW(959:959))),"")</f>
        <v>中空纖維膜組</v>
      </c>
    </row>
    <row r="960" spans="1:3" x14ac:dyDescent="0.3">
      <c r="A960" s="13" t="s">
        <v>1649</v>
      </c>
      <c r="B960" s="13">
        <v>310110354</v>
      </c>
      <c r="C960" s="14" t="str" cm="1">
        <f t="array" aca="1" ref="C960" ca="1">IFERROR(INDEX($A$1:$A$1984,SMALL(IFERROR(FIND(INDIRECT("保管單!c"&amp;CELL("row")),$A$1:$A$1984)^0*ROW($A$1:$A$1984),""),ROW(960:960))),"")</f>
        <v>薄膜模組</v>
      </c>
    </row>
    <row r="961" spans="1:3" x14ac:dyDescent="0.3">
      <c r="A961" s="13" t="s">
        <v>833</v>
      </c>
      <c r="B961" s="13">
        <v>310110358</v>
      </c>
      <c r="C961" s="14" t="str" cm="1">
        <f t="array" aca="1" ref="C961" ca="1">IFERROR(INDEX($A$1:$A$1984,SMALL(IFERROR(FIND(INDIRECT("保管單!c"&amp;CELL("row")),$A$1:$A$1984)^0*ROW($A$1:$A$1984),""),ROW(961:961))),"")</f>
        <v>保溫過濾器</v>
      </c>
    </row>
    <row r="962" spans="1:3" x14ac:dyDescent="0.3">
      <c r="A962" s="13" t="s">
        <v>834</v>
      </c>
      <c r="B962" s="13">
        <v>310110380</v>
      </c>
      <c r="C962" s="14" t="str" cm="1">
        <f t="array" aca="1" ref="C962" ca="1">IFERROR(INDEX($A$1:$A$1984,SMALL(IFERROR(FIND(INDIRECT("保管單!c"&amp;CELL("row")),$A$1:$A$1984)^0*ROW($A$1:$A$1984),""),ROW(962:962))),"")</f>
        <v>電氣泳動裝置</v>
      </c>
    </row>
    <row r="963" spans="1:3" x14ac:dyDescent="0.3">
      <c r="A963" s="13" t="s">
        <v>1650</v>
      </c>
      <c r="B963" s="13">
        <v>310110381</v>
      </c>
      <c r="C963" s="14" t="str" cm="1">
        <f t="array" aca="1" ref="C963" ca="1">IFERROR(INDEX($A$1:$A$1984,SMALL(IFERROR(FIND(INDIRECT("保管單!c"&amp;CELL("row")),$A$1:$A$1984)^0*ROW($A$1:$A$1984),""),ROW(963:963))),"")</f>
        <v>電泳槽(儀)</v>
      </c>
    </row>
    <row r="964" spans="1:3" x14ac:dyDescent="0.3">
      <c r="A964" s="13" t="s">
        <v>835</v>
      </c>
      <c r="B964" s="13">
        <v>310110382</v>
      </c>
      <c r="C964" s="14" t="str" cm="1">
        <f t="array" aca="1" ref="C964" ca="1">IFERROR(INDEX($A$1:$A$1984,SMALL(IFERROR(FIND(INDIRECT("保管單!c"&amp;CELL("row")),$A$1:$A$1984)^0*ROW($A$1:$A$1984),""),ROW(964:964))),"")</f>
        <v>電泳槽轉漬器</v>
      </c>
    </row>
    <row r="965" spans="1:3" x14ac:dyDescent="0.3">
      <c r="A965" s="13" t="s">
        <v>836</v>
      </c>
      <c r="B965" s="13">
        <v>310110383</v>
      </c>
      <c r="C965" s="14" t="str" cm="1">
        <f t="array" aca="1" ref="C965" ca="1">IFERROR(INDEX($A$1:$A$1984,SMALL(IFERROR(FIND(INDIRECT("保管單!c"&amp;CELL("row")),$A$1:$A$1984)^0*ROW($A$1:$A$1984),""),ROW(965:965))),"")</f>
        <v>製冰器</v>
      </c>
    </row>
    <row r="966" spans="1:3" x14ac:dyDescent="0.3">
      <c r="A966" s="13" t="s">
        <v>837</v>
      </c>
      <c r="B966" s="13">
        <v>310110385</v>
      </c>
      <c r="C966" s="14" t="str" cm="1">
        <f t="array" aca="1" ref="C966" ca="1">IFERROR(INDEX($A$1:$A$1984,SMALL(IFERROR(FIND(INDIRECT("保管單!c"&amp;CELL("row")),$A$1:$A$1984)^0*ROW($A$1:$A$1984),""),ROW(966:966))),"")</f>
        <v>沉積儀</v>
      </c>
    </row>
    <row r="967" spans="1:3" x14ac:dyDescent="0.3">
      <c r="A967" s="13" t="s">
        <v>838</v>
      </c>
      <c r="B967" s="13">
        <v>310110391</v>
      </c>
      <c r="C967" s="14" t="str" cm="1">
        <f t="array" aca="1" ref="C967" ca="1">IFERROR(INDEX($A$1:$A$1984,SMALL(IFERROR(FIND(INDIRECT("保管單!c"&amp;CELL("row")),$A$1:$A$1984)^0*ROW($A$1:$A$1984),""),ROW(967:967))),"")</f>
        <v>雷射掃瞄系統</v>
      </c>
    </row>
    <row r="968" spans="1:3" x14ac:dyDescent="0.3">
      <c r="A968" s="13" t="s">
        <v>839</v>
      </c>
      <c r="B968" s="13">
        <v>310110409</v>
      </c>
      <c r="C968" s="14" t="str" cm="1">
        <f t="array" aca="1" ref="C968" ca="1">IFERROR(INDEX($A$1:$A$1984,SMALL(IFERROR(FIND(INDIRECT("保管單!c"&amp;CELL("row")),$A$1:$A$1984)^0*ROW($A$1:$A$1984),""),ROW(968:968))),"")</f>
        <v>原子吸收光譜儀</v>
      </c>
    </row>
    <row r="969" spans="1:3" x14ac:dyDescent="0.3">
      <c r="A969" s="13" t="s">
        <v>840</v>
      </c>
      <c r="B969" s="13">
        <v>310110422</v>
      </c>
      <c r="C969" s="14" t="str" cm="1">
        <f t="array" aca="1" ref="C969" ca="1">IFERROR(INDEX($A$1:$A$1984,SMALL(IFERROR(FIND(INDIRECT("保管單!c"&amp;CELL("row")),$A$1:$A$1984)^0*ROW($A$1:$A$1984),""),ROW(969:969))),"")</f>
        <v>電源裝置</v>
      </c>
    </row>
    <row r="970" spans="1:3" x14ac:dyDescent="0.3">
      <c r="A970" s="13" t="s">
        <v>841</v>
      </c>
      <c r="B970" s="13">
        <v>310120101</v>
      </c>
      <c r="C970" s="14" t="str" cm="1">
        <f t="array" aca="1" ref="C970" ca="1">IFERROR(INDEX($A$1:$A$1984,SMALL(IFERROR(FIND(INDIRECT("保管單!c"&amp;CELL("row")),$A$1:$A$1984)^0*ROW($A$1:$A$1984),""),ROW(970:970))),"")</f>
        <v>造波機</v>
      </c>
    </row>
    <row r="971" spans="1:3" x14ac:dyDescent="0.3">
      <c r="A971" s="13" t="s">
        <v>842</v>
      </c>
      <c r="B971" s="13">
        <v>311010101</v>
      </c>
      <c r="C971" s="14" t="str" cm="1">
        <f t="array" aca="1" ref="C971" ca="1">IFERROR(INDEX($A$1:$A$1984,SMALL(IFERROR(FIND(INDIRECT("保管單!c"&amp;CELL("row")),$A$1:$A$1984)^0*ROW($A$1:$A$1984),""),ROW(971:971))),"")</f>
        <v>病床</v>
      </c>
    </row>
    <row r="972" spans="1:3" x14ac:dyDescent="0.3">
      <c r="A972" s="13" t="s">
        <v>843</v>
      </c>
      <c r="B972" s="13">
        <v>311010102</v>
      </c>
      <c r="C972" s="14" t="str" cm="1">
        <f t="array" aca="1" ref="C972" ca="1">IFERROR(INDEX($A$1:$A$1984,SMALL(IFERROR(FIND(INDIRECT("保管單!c"&amp;CELL("row")),$A$1:$A$1984)^0*ROW($A$1:$A$1984),""),ROW(972:972))),"")</f>
        <v>活動病床</v>
      </c>
    </row>
    <row r="973" spans="1:3" x14ac:dyDescent="0.3">
      <c r="A973" s="13" t="s">
        <v>844</v>
      </c>
      <c r="B973" s="13">
        <v>311010103</v>
      </c>
      <c r="C973" s="14" t="str" cm="1">
        <f t="array" aca="1" ref="C973" ca="1">IFERROR(INDEX($A$1:$A$1984,SMALL(IFERROR(FIND(INDIRECT("保管單!c"&amp;CELL("row")),$A$1:$A$1984)^0*ROW($A$1:$A$1984),""),ROW(973:973))),"")</f>
        <v>醫療器材設備</v>
      </c>
    </row>
    <row r="974" spans="1:3" x14ac:dyDescent="0.3">
      <c r="A974" s="13" t="s">
        <v>845</v>
      </c>
      <c r="B974" s="13">
        <v>311010105</v>
      </c>
      <c r="C974" s="14" t="str" cm="1">
        <f t="array" aca="1" ref="C974" ca="1">IFERROR(INDEX($A$1:$A$1984,SMALL(IFERROR(FIND(INDIRECT("保管單!c"&amp;CELL("row")),$A$1:$A$1984)^0*ROW($A$1:$A$1984),""),ROW(974:974))),"")</f>
        <v>換藥車</v>
      </c>
    </row>
    <row r="975" spans="1:3" x14ac:dyDescent="0.3">
      <c r="A975" s="13" t="s">
        <v>1651</v>
      </c>
      <c r="B975" s="13">
        <v>311010107</v>
      </c>
      <c r="C975" s="14" t="str" cm="1">
        <f t="array" aca="1" ref="C975" ca="1">IFERROR(INDEX($A$1:$A$1984,SMALL(IFERROR(FIND(INDIRECT("保管單!c"&amp;CELL("row")),$A$1:$A$1984)^0*ROW($A$1:$A$1984),""),ROW(975:975))),"")</f>
        <v>輪椅</v>
      </c>
    </row>
    <row r="976" spans="1:3" x14ac:dyDescent="0.3">
      <c r="A976" s="13" t="s">
        <v>846</v>
      </c>
      <c r="B976" s="13">
        <v>311010121</v>
      </c>
      <c r="C976" s="14" t="str" cm="1">
        <f t="array" aca="1" ref="C976" ca="1">IFERROR(INDEX($A$1:$A$1984,SMALL(IFERROR(FIND(INDIRECT("保管單!c"&amp;CELL("row")),$A$1:$A$1984)^0*ROW($A$1:$A$1984),""),ROW(976:976))),"")</f>
        <v>體脂肪測量器</v>
      </c>
    </row>
    <row r="977" spans="1:3" x14ac:dyDescent="0.3">
      <c r="A977" s="13" t="s">
        <v>847</v>
      </c>
      <c r="B977" s="13">
        <v>311010123</v>
      </c>
      <c r="C977" s="14" t="str" cm="1">
        <f t="array" aca="1" ref="C977" ca="1">IFERROR(INDEX($A$1:$A$1984,SMALL(IFERROR(FIND(INDIRECT("保管單!c"&amp;CELL("row")),$A$1:$A$1984)^0*ROW($A$1:$A$1984),""),ROW(977:977))),"")</f>
        <v>身高體重計</v>
      </c>
    </row>
    <row r="978" spans="1:3" x14ac:dyDescent="0.3">
      <c r="A978" s="13" t="s">
        <v>848</v>
      </c>
      <c r="B978" s="13">
        <v>311010124</v>
      </c>
      <c r="C978" s="14" t="str" cm="1">
        <f t="array" aca="1" ref="C978" ca="1">IFERROR(INDEX($A$1:$A$1984,SMALL(IFERROR(FIND(INDIRECT("保管單!c"&amp;CELL("row")),$A$1:$A$1984)^0*ROW($A$1:$A$1984),""),ROW(978:978))),"")</f>
        <v>急救訓練模型</v>
      </c>
    </row>
    <row r="979" spans="1:3" x14ac:dyDescent="0.3">
      <c r="A979" s="13" t="s">
        <v>849</v>
      </c>
      <c r="B979" s="13">
        <v>311010127</v>
      </c>
      <c r="C979" s="14" t="str" cm="1">
        <f t="array" aca="1" ref="C979" ca="1">IFERROR(INDEX($A$1:$A$1984,SMALL(IFERROR(FIND(INDIRECT("保管單!c"&amp;CELL("row")),$A$1:$A$1984)^0*ROW($A$1:$A$1984),""),ROW(979:979))),"")</f>
        <v>砂布環帶機</v>
      </c>
    </row>
    <row r="980" spans="1:3" x14ac:dyDescent="0.3">
      <c r="A980" s="13" t="s">
        <v>850</v>
      </c>
      <c r="B980" s="13">
        <v>311010128</v>
      </c>
      <c r="C980" s="14" t="str" cm="1">
        <f t="array" aca="1" ref="C980" ca="1">IFERROR(INDEX($A$1:$A$1984,SMALL(IFERROR(FIND(INDIRECT("保管單!c"&amp;CELL("row")),$A$1:$A$1984)^0*ROW($A$1:$A$1984),""),ROW(980:980))),"")</f>
        <v>西醫藥劑自動分包機</v>
      </c>
    </row>
    <row r="981" spans="1:3" x14ac:dyDescent="0.3">
      <c r="A981" s="13" t="s">
        <v>851</v>
      </c>
      <c r="B981" s="13">
        <v>311010201</v>
      </c>
      <c r="C981" s="14" t="str" cm="1">
        <f t="array" aca="1" ref="C981" ca="1">IFERROR(INDEX($A$1:$A$1984,SMALL(IFERROR(FIND(INDIRECT("保管單!c"&amp;CELL("row")),$A$1:$A$1984)^0*ROW($A$1:$A$1984),""),ROW(981:981))),"")</f>
        <v>蒸氣滅菌器</v>
      </c>
    </row>
    <row r="982" spans="1:3" x14ac:dyDescent="0.3">
      <c r="A982" s="13" t="s">
        <v>852</v>
      </c>
      <c r="B982" s="13">
        <v>311010217</v>
      </c>
      <c r="C982" s="14" t="str" cm="1">
        <f t="array" aca="1" ref="C982" ca="1">IFERROR(INDEX($A$1:$A$1984,SMALL(IFERROR(FIND(INDIRECT("保管單!c"&amp;CELL("row")),$A$1:$A$1984)^0*ROW($A$1:$A$1984),""),ROW(982:982))),"")</f>
        <v>針頭銷毀器</v>
      </c>
    </row>
    <row r="983" spans="1:3" x14ac:dyDescent="0.3">
      <c r="A983" s="13" t="s">
        <v>1652</v>
      </c>
      <c r="B983" s="13">
        <v>311010220</v>
      </c>
      <c r="C983" s="14" t="str" cm="1">
        <f t="array" aca="1" ref="C983" ca="1">IFERROR(INDEX($A$1:$A$1984,SMALL(IFERROR(FIND(INDIRECT("保管單!c"&amp;CELL("row")),$A$1:$A$1984)^0*ROW($A$1:$A$1984),""),ROW(983:983))),"")</f>
        <v>電子體溫計</v>
      </c>
    </row>
    <row r="984" spans="1:3" x14ac:dyDescent="0.3">
      <c r="A984" s="13" t="s">
        <v>853</v>
      </c>
      <c r="B984" s="13">
        <v>311020102</v>
      </c>
      <c r="C984" s="14" t="str" cm="1">
        <f t="array" aca="1" ref="C984" ca="1">IFERROR(INDEX($A$1:$A$1984,SMALL(IFERROR(FIND(INDIRECT("保管單!c"&amp;CELL("row")),$A$1:$A$1984)^0*ROW($A$1:$A$1984),""),ROW(984:984))),"")</f>
        <v>身體組成分析儀</v>
      </c>
    </row>
    <row r="985" spans="1:3" x14ac:dyDescent="0.3">
      <c r="A985" s="13" t="s">
        <v>1653</v>
      </c>
      <c r="B985" s="13">
        <v>311020105</v>
      </c>
      <c r="C985" s="14" t="str" cm="1">
        <f t="array" aca="1" ref="C985" ca="1">IFERROR(INDEX($A$1:$A$1984,SMALL(IFERROR(FIND(INDIRECT("保管單!c"&amp;CELL("row")),$A$1:$A$1984)^0*ROW($A$1:$A$1984),""),ROW(985:985))),"")</f>
        <v>血壓計</v>
      </c>
    </row>
    <row r="986" spans="1:3" x14ac:dyDescent="0.3">
      <c r="A986" s="13" t="s">
        <v>854</v>
      </c>
      <c r="B986" s="13">
        <v>311020309</v>
      </c>
      <c r="C986" s="14" t="str" cm="1">
        <f t="array" aca="1" ref="C986" ca="1">IFERROR(INDEX($A$1:$A$1984,SMALL(IFERROR(FIND(INDIRECT("保管單!c"&amp;CELL("row")),$A$1:$A$1984)^0*ROW($A$1:$A$1984),""),ROW(986:986))),"")</f>
        <v>心跳偵測儀</v>
      </c>
    </row>
    <row r="987" spans="1:3" x14ac:dyDescent="0.3">
      <c r="A987" s="13" t="s">
        <v>855</v>
      </c>
      <c r="B987" s="13">
        <v>311020312</v>
      </c>
      <c r="C987" s="14" t="str" cm="1">
        <f t="array" aca="1" ref="C987" ca="1">IFERROR(INDEX($A$1:$A$1984,SMALL(IFERROR(FIND(INDIRECT("保管單!c"&amp;CELL("row")),$A$1:$A$1984)^0*ROW($A$1:$A$1984),""),ROW(987:987))),"")</f>
        <v>心肺甦醒器</v>
      </c>
    </row>
    <row r="988" spans="1:3" x14ac:dyDescent="0.3">
      <c r="A988" s="13" t="s">
        <v>856</v>
      </c>
      <c r="B988" s="13">
        <v>311020327</v>
      </c>
      <c r="C988" s="14" t="str" cm="1">
        <f t="array" aca="1" ref="C988" ca="1">IFERROR(INDEX($A$1:$A$1984,SMALL(IFERROR(FIND(INDIRECT("保管單!c"&amp;CELL("row")),$A$1:$A$1984)^0*ROW($A$1:$A$1984),""),ROW(988:988))),"")</f>
        <v>模擬心血管循環系統</v>
      </c>
    </row>
    <row r="989" spans="1:3" x14ac:dyDescent="0.3">
      <c r="A989" s="13" t="s">
        <v>1654</v>
      </c>
      <c r="B989" s="13">
        <v>311020328</v>
      </c>
      <c r="C989" s="14" t="str" cm="1">
        <f t="array" aca="1" ref="C989" ca="1">IFERROR(INDEX($A$1:$A$1984,SMALL(IFERROR(FIND(INDIRECT("保管單!c"&amp;CELL("row")),$A$1:$A$1984)^0*ROW($A$1:$A$1984),""),ROW(989:989))),"")</f>
        <v>主動脈模擬系統</v>
      </c>
    </row>
    <row r="990" spans="1:3" x14ac:dyDescent="0.3">
      <c r="A990" s="13" t="s">
        <v>857</v>
      </c>
      <c r="B990" s="13">
        <v>311020502</v>
      </c>
      <c r="C990" s="14" t="str" cm="1">
        <f t="array" aca="1" ref="C990" ca="1">IFERROR(INDEX($A$1:$A$1984,SMALL(IFERROR(FIND(INDIRECT("保管單!c"&amp;CELL("row")),$A$1:$A$1984)^0*ROW($A$1:$A$1984),""),ROW(990:990))),"")</f>
        <v>高壓空氣呼吸器</v>
      </c>
    </row>
    <row r="991" spans="1:3" x14ac:dyDescent="0.3">
      <c r="A991" s="13" t="s">
        <v>858</v>
      </c>
      <c r="B991" s="13">
        <v>311020503</v>
      </c>
      <c r="C991" s="14" t="str" cm="1">
        <f t="array" aca="1" ref="C991" ca="1">IFERROR(INDEX($A$1:$A$1984,SMALL(IFERROR(FIND(INDIRECT("保管單!c"&amp;CELL("row")),$A$1:$A$1984)^0*ROW($A$1:$A$1984),""),ROW(991:991))),"")</f>
        <v>呼吸器</v>
      </c>
    </row>
    <row r="992" spans="1:3" x14ac:dyDescent="0.3">
      <c r="A992" s="13" t="s">
        <v>859</v>
      </c>
      <c r="B992" s="13">
        <v>311020504</v>
      </c>
      <c r="C992" s="14" t="str" cm="1">
        <f t="array" aca="1" ref="C992" ca="1">IFERROR(INDEX($A$1:$A$1984,SMALL(IFERROR(FIND(INDIRECT("保管單!c"&amp;CELL("row")),$A$1:$A$1984)^0*ROW($A$1:$A$1984),""),ROW(992:992))),"")</f>
        <v>人工甦醒器</v>
      </c>
    </row>
    <row r="993" spans="1:3" x14ac:dyDescent="0.3">
      <c r="A993" s="13" t="s">
        <v>860</v>
      </c>
      <c r="B993" s="13">
        <v>311020505</v>
      </c>
      <c r="C993" s="14" t="str" cm="1">
        <f t="array" aca="1" ref="C993" ca="1">IFERROR(INDEX($A$1:$A$1984,SMALL(IFERROR(FIND(INDIRECT("保管單!c"&amp;CELL("row")),$A$1:$A$1984)^0*ROW($A$1:$A$1984),""),ROW(993:993))),"")</f>
        <v>肺量計</v>
      </c>
    </row>
    <row r="994" spans="1:3" x14ac:dyDescent="0.3">
      <c r="A994" s="13" t="s">
        <v>861</v>
      </c>
      <c r="B994" s="13">
        <v>311020511</v>
      </c>
      <c r="C994" s="14" t="str" cm="1">
        <f t="array" aca="1" ref="C994" ca="1">IFERROR(INDEX($A$1:$A$1984,SMALL(IFERROR(FIND(INDIRECT("保管單!c"&amp;CELL("row")),$A$1:$A$1984)^0*ROW($A$1:$A$1984),""),ROW(994:994))),"")</f>
        <v>氧氣供應裝置</v>
      </c>
    </row>
    <row r="995" spans="1:3" x14ac:dyDescent="0.3">
      <c r="A995" s="13" t="s">
        <v>862</v>
      </c>
      <c r="B995" s="13">
        <v>311030102</v>
      </c>
      <c r="C995" s="14" t="str" cm="1">
        <f t="array" aca="1" ref="C995" ca="1">IFERROR(INDEX($A$1:$A$1984,SMALL(IFERROR(FIND(INDIRECT("保管單!c"&amp;CELL("row")),$A$1:$A$1984)^0*ROW($A$1:$A$1984),""),ROW(995:995))),"")</f>
        <v>燒灼器</v>
      </c>
    </row>
    <row r="996" spans="1:3" x14ac:dyDescent="0.3">
      <c r="A996" s="13" t="s">
        <v>863</v>
      </c>
      <c r="B996" s="13">
        <v>311030151</v>
      </c>
      <c r="C996" s="14" t="str" cm="1">
        <f t="array" aca="1" ref="C996" ca="1">IFERROR(INDEX($A$1:$A$1984,SMALL(IFERROR(FIND(INDIRECT("保管單!c"&amp;CELL("row")),$A$1:$A$1984)^0*ROW($A$1:$A$1984),""),ROW(996:996))),"")</f>
        <v>強力吸引器（吸痰）</v>
      </c>
    </row>
    <row r="997" spans="1:3" x14ac:dyDescent="0.3">
      <c r="A997" s="13" t="s">
        <v>864</v>
      </c>
      <c r="B997" s="13">
        <v>311070115</v>
      </c>
      <c r="C997" s="14" t="str" cm="1">
        <f t="array" aca="1" ref="C997" ca="1">IFERROR(INDEX($A$1:$A$1984,SMALL(IFERROR(FIND(INDIRECT("保管單!c"&amp;CELL("row")),$A$1:$A$1984)^0*ROW($A$1:$A$1984),""),ROW(997:997))),"")</f>
        <v>視力檢查器</v>
      </c>
    </row>
    <row r="998" spans="1:3" x14ac:dyDescent="0.3">
      <c r="A998" s="13" t="s">
        <v>865</v>
      </c>
      <c r="B998" s="13">
        <v>311070226</v>
      </c>
      <c r="C998" s="14" t="str" cm="1">
        <f t="array" aca="1" ref="C998" ca="1">IFERROR(INDEX($A$1:$A$1984,SMALL(IFERROR(FIND(INDIRECT("保管單!c"&amp;CELL("row")),$A$1:$A$1984)^0*ROW($A$1:$A$1984),""),ROW(998:998))),"")</f>
        <v>緊急洗眼器</v>
      </c>
    </row>
    <row r="999" spans="1:3" x14ac:dyDescent="0.3">
      <c r="A999" s="13" t="s">
        <v>866</v>
      </c>
      <c r="B999" s="13">
        <v>311100110</v>
      </c>
      <c r="C999" s="14" t="str" cm="1">
        <f t="array" aca="1" ref="C999" ca="1">IFERROR(INDEX($A$1:$A$1984,SMALL(IFERROR(FIND(INDIRECT("保管單!c"&amp;CELL("row")),$A$1:$A$1984)^0*ROW($A$1:$A$1984),""),ROW(999:999))),"")</f>
        <v>Ｘ光看片箱</v>
      </c>
    </row>
    <row r="1000" spans="1:3" x14ac:dyDescent="0.3">
      <c r="A1000" s="13" t="s">
        <v>868</v>
      </c>
      <c r="B1000" s="13">
        <v>311100128</v>
      </c>
      <c r="C1000" s="14" t="str" cm="1">
        <f t="array" aca="1" ref="C1000" ca="1">IFERROR(INDEX($A$1:$A$1984,SMALL(IFERROR(FIND(INDIRECT("保管單!c"&amp;CELL("row")),$A$1:$A$1984)^0*ROW($A$1:$A$1984),""),ROW(1000:1000))),"")</f>
        <v>注射器</v>
      </c>
    </row>
    <row r="1001" spans="1:3" x14ac:dyDescent="0.3">
      <c r="A1001" s="13" t="s">
        <v>869</v>
      </c>
      <c r="B1001" s="13">
        <v>311100152</v>
      </c>
      <c r="C1001" s="14" t="str" cm="1">
        <f t="array" aca="1" ref="C1001" ca="1">IFERROR(INDEX($A$1:$A$1984,SMALL(IFERROR(FIND(INDIRECT("保管單!c"&amp;CELL("row")),$A$1:$A$1984)^0*ROW($A$1:$A$1984),""),ROW(1001:1001))),"")</f>
        <v>Ｘ光呈像儀</v>
      </c>
    </row>
    <row r="1002" spans="1:3" x14ac:dyDescent="0.3">
      <c r="A1002" s="13" t="s">
        <v>870</v>
      </c>
      <c r="B1002" s="13">
        <v>311100226</v>
      </c>
      <c r="C1002" s="14" t="str" cm="1">
        <f t="array" aca="1" ref="C1002" ca="1">IFERROR(INDEX($A$1:$A$1984,SMALL(IFERROR(FIND(INDIRECT("保管單!c"&amp;CELL("row")),$A$1:$A$1984)^0*ROW($A$1:$A$1984),""),ROW(1002:1002))),"")</f>
        <v>運動機能測定器</v>
      </c>
    </row>
    <row r="1003" spans="1:3" x14ac:dyDescent="0.3">
      <c r="A1003" s="13" t="s">
        <v>871</v>
      </c>
      <c r="B1003" s="13">
        <v>311100291</v>
      </c>
      <c r="C1003" s="14" t="str" cm="1">
        <f t="array" aca="1" ref="C1003" ca="1">IFERROR(INDEX($A$1:$A$1984,SMALL(IFERROR(FIND(INDIRECT("保管單!c"&amp;CELL("row")),$A$1:$A$1984)^0*ROW($A$1:$A$1984),""),ROW(1003:1003))),"")</f>
        <v>中頻電療機</v>
      </c>
    </row>
    <row r="1004" spans="1:3" x14ac:dyDescent="0.3">
      <c r="A1004" s="13" t="s">
        <v>872</v>
      </c>
      <c r="B1004" s="13">
        <v>311100403</v>
      </c>
      <c r="C1004" s="14" t="str" cm="1">
        <f t="array" aca="1" ref="C1004" ca="1">IFERROR(INDEX($A$1:$A$1984,SMALL(IFERROR(FIND(INDIRECT("保管單!c"&amp;CELL("row")),$A$1:$A$1984)^0*ROW($A$1:$A$1984),""),ROW(1004:1004))),"")</f>
        <v>放射線偵測器</v>
      </c>
    </row>
    <row r="1005" spans="1:3" x14ac:dyDescent="0.3">
      <c r="A1005" s="13" t="s">
        <v>867</v>
      </c>
      <c r="B1005" s="13">
        <v>311100404</v>
      </c>
      <c r="C1005" s="14" t="str" cm="1">
        <f t="array" aca="1" ref="C1005" ca="1">IFERROR(INDEX($A$1:$A$1984,SMALL(IFERROR(FIND(INDIRECT("保管單!c"&amp;CELL("row")),$A$1:$A$1984)^0*ROW($A$1:$A$1984),""),ROW(1005:1005))),"")</f>
        <v>軌道台</v>
      </c>
    </row>
    <row r="1006" spans="1:3" x14ac:dyDescent="0.3">
      <c r="A1006" s="13" t="s">
        <v>873</v>
      </c>
      <c r="B1006" s="13">
        <v>311104041</v>
      </c>
      <c r="C1006" s="14" t="str" cm="1">
        <f t="array" aca="1" ref="C1006" ca="1">IFERROR(INDEX($A$1:$A$1984,SMALL(IFERROR(FIND(INDIRECT("保管單!c"&amp;CELL("row")),$A$1:$A$1984)^0*ROW($A$1:$A$1984),""),ROW(1006:1006))),"")</f>
        <v>Ｍ－Ｓ實驗器</v>
      </c>
    </row>
    <row r="1007" spans="1:3" x14ac:dyDescent="0.3">
      <c r="A1007" s="13" t="s">
        <v>874</v>
      </c>
      <c r="B1007" s="13">
        <v>311110113</v>
      </c>
      <c r="C1007" s="14" t="str" cm="1">
        <f t="array" aca="1" ref="C1007" ca="1">IFERROR(INDEX($A$1:$A$1984,SMALL(IFERROR(FIND(INDIRECT("保管單!c"&amp;CELL("row")),$A$1:$A$1984)^0*ROW($A$1:$A$1984),""),ROW(1007:1007))),"")</f>
        <v>微生物培養箱</v>
      </c>
    </row>
    <row r="1008" spans="1:3" x14ac:dyDescent="0.3">
      <c r="A1008" s="13" t="s">
        <v>875</v>
      </c>
      <c r="B1008" s="13">
        <v>311110147</v>
      </c>
      <c r="C1008" s="14" t="str" cm="1">
        <f t="array" aca="1" ref="C1008" ca="1">IFERROR(INDEX($A$1:$A$1984,SMALL(IFERROR(FIND(INDIRECT("保管單!c"&amp;CELL("row")),$A$1:$A$1984)^0*ROW($A$1:$A$1984),""),ROW(1008:1008))),"")</f>
        <v>培養箱</v>
      </c>
    </row>
    <row r="1009" spans="1:3" x14ac:dyDescent="0.3">
      <c r="A1009" s="13" t="s">
        <v>1655</v>
      </c>
      <c r="B1009" s="13">
        <v>311110148</v>
      </c>
      <c r="C1009" s="14" t="str" cm="1">
        <f t="array" aca="1" ref="C1009" ca="1">IFERROR(INDEX($A$1:$A$1984,SMALL(IFERROR(FIND(INDIRECT("保管單!c"&amp;CELL("row")),$A$1:$A$1984)^0*ROW($A$1:$A$1984),""),ROW(1009:1009))),"")</f>
        <v>基因轉殖器</v>
      </c>
    </row>
    <row r="1010" spans="1:3" x14ac:dyDescent="0.3">
      <c r="A1010" s="13" t="s">
        <v>876</v>
      </c>
      <c r="B1010" s="13">
        <v>311110149</v>
      </c>
      <c r="C1010" s="14" t="str" cm="1">
        <f t="array" aca="1" ref="C1010" ca="1">IFERROR(INDEX($A$1:$A$1984,SMALL(IFERROR(FIND(INDIRECT("保管單!c"&amp;CELL("row")),$A$1:$A$1984)^0*ROW($A$1:$A$1984),""),ROW(1010:1010))),"")</f>
        <v>酸鹼值調整器</v>
      </c>
    </row>
    <row r="1011" spans="1:3" x14ac:dyDescent="0.3">
      <c r="A1011" s="13" t="s">
        <v>877</v>
      </c>
      <c r="B1011" s="13">
        <v>311130105</v>
      </c>
      <c r="C1011" s="14" t="str" cm="1">
        <f t="array" aca="1" ref="C1011" ca="1">IFERROR(INDEX($A$1:$A$1984,SMALL(IFERROR(FIND(INDIRECT("保管單!c"&amp;CELL("row")),$A$1:$A$1984)^0*ROW($A$1:$A$1984),""),ROW(1011:1011))),"")</f>
        <v>抽取器</v>
      </c>
    </row>
    <row r="1012" spans="1:3" x14ac:dyDescent="0.3">
      <c r="A1012" s="13" t="s">
        <v>878</v>
      </c>
      <c r="B1012" s="13">
        <v>311130217</v>
      </c>
      <c r="C1012" s="14" t="str" cm="1">
        <f t="array" aca="1" ref="C1012" ca="1">IFERROR(INDEX($A$1:$A$1984,SMALL(IFERROR(FIND(INDIRECT("保管單!c"&amp;CELL("row")),$A$1:$A$1984)^0*ROW($A$1:$A$1984),""),ROW(1012:1012))),"")</f>
        <v>血糖機</v>
      </c>
    </row>
    <row r="1013" spans="1:3" x14ac:dyDescent="0.3">
      <c r="A1013" s="13" t="s">
        <v>879</v>
      </c>
      <c r="B1013" s="13">
        <v>311130239</v>
      </c>
      <c r="C1013" s="14" t="str" cm="1">
        <f t="array" aca="1" ref="C1013" ca="1">IFERROR(INDEX($A$1:$A$1984,SMALL(IFERROR(FIND(INDIRECT("保管單!c"&amp;CELL("row")),$A$1:$A$1984)^0*ROW($A$1:$A$1984),""),ROW(1013:1013))),"")</f>
        <v>微量吸液器</v>
      </c>
    </row>
    <row r="1014" spans="1:3" x14ac:dyDescent="0.3">
      <c r="A1014" s="13" t="s">
        <v>880</v>
      </c>
      <c r="B1014" s="13">
        <v>312010123</v>
      </c>
      <c r="C1014" s="14" t="str" cm="1">
        <f t="array" aca="1" ref="C1014" ca="1">IFERROR(INDEX($A$1:$A$1984,SMALL(IFERROR(FIND(INDIRECT("保管單!c"&amp;CELL("row")),$A$1:$A$1984)^0*ROW($A$1:$A$1984),""),ROW(1014:1014))),"")</f>
        <v>中間水槽</v>
      </c>
    </row>
    <row r="1015" spans="1:3" x14ac:dyDescent="0.3">
      <c r="A1015" s="13" t="s">
        <v>1656</v>
      </c>
      <c r="B1015" s="13">
        <v>312010129</v>
      </c>
      <c r="C1015" s="14" t="str" cm="1">
        <f t="array" aca="1" ref="C1015" ca="1">IFERROR(INDEX($A$1:$A$1984,SMALL(IFERROR(FIND(INDIRECT("保管單!c"&amp;CELL("row")),$A$1:$A$1984)^0*ROW($A$1:$A$1984),""),ROW(1015:1015))),"")</f>
        <v>冷卻循環水槽</v>
      </c>
    </row>
    <row r="1016" spans="1:3" x14ac:dyDescent="0.3">
      <c r="A1016" s="13" t="s">
        <v>881</v>
      </c>
      <c r="B1016" s="13">
        <v>312010205</v>
      </c>
      <c r="C1016" s="14" t="str" cm="1">
        <f t="array" aca="1" ref="C1016" ca="1">IFERROR(INDEX($A$1:$A$1984,SMALL(IFERROR(FIND(INDIRECT("保管單!c"&amp;CELL("row")),$A$1:$A$1984)^0*ROW($A$1:$A$1984),""),ROW(1016:1016))),"")</f>
        <v>曝氣用散氣裝置</v>
      </c>
    </row>
    <row r="1017" spans="1:3" x14ac:dyDescent="0.3">
      <c r="A1017" s="13" t="s">
        <v>882</v>
      </c>
      <c r="B1017" s="13">
        <v>312010209</v>
      </c>
      <c r="C1017" s="14" t="str" cm="1">
        <f t="array" aca="1" ref="C1017" ca="1">IFERROR(INDEX($A$1:$A$1984,SMALL(IFERROR(FIND(INDIRECT("保管單!c"&amp;CELL("row")),$A$1:$A$1984)^0*ROW($A$1:$A$1984),""),ROW(1017:1017))),"")</f>
        <v>污水處理模廠</v>
      </c>
    </row>
    <row r="1018" spans="1:3" x14ac:dyDescent="0.3">
      <c r="A1018" s="13" t="s">
        <v>883</v>
      </c>
      <c r="B1018" s="13">
        <v>312010212</v>
      </c>
      <c r="C1018" s="14" t="str" cm="1">
        <f t="array" aca="1" ref="C1018" ca="1">IFERROR(INDEX($A$1:$A$1984,SMALL(IFERROR(FIND(INDIRECT("保管單!c"&amp;CELL("row")),$A$1:$A$1984)^0*ROW($A$1:$A$1984),""),ROW(1018:1018))),"")</f>
        <v>活性污泥處理設備</v>
      </c>
    </row>
    <row r="1019" spans="1:3" x14ac:dyDescent="0.3">
      <c r="A1019" s="13" t="s">
        <v>884</v>
      </c>
      <c r="B1019" s="13">
        <v>312010213</v>
      </c>
      <c r="C1019" s="14" t="str" cm="1">
        <f t="array" aca="1" ref="C1019" ca="1">IFERROR(INDEX($A$1:$A$1984,SMALL(IFERROR(FIND(INDIRECT("保管單!c"&amp;CELL("row")),$A$1:$A$1984)^0*ROW($A$1:$A$1984),""),ROW(1019:1019))),"")</f>
        <v>沉降儀</v>
      </c>
    </row>
    <row r="1020" spans="1:3" x14ac:dyDescent="0.3">
      <c r="A1020" s="13" t="s">
        <v>885</v>
      </c>
      <c r="B1020" s="13">
        <v>312010214</v>
      </c>
      <c r="C1020" s="14" t="str" cm="1">
        <f t="array" aca="1" ref="C1020" ca="1">IFERROR(INDEX($A$1:$A$1984,SMALL(IFERROR(FIND(INDIRECT("保管單!c"&amp;CELL("row")),$A$1:$A$1984)^0*ROW($A$1:$A$1984),""),ROW(1020:1020))),"")</f>
        <v>觸媒轉換器</v>
      </c>
    </row>
    <row r="1021" spans="1:3" x14ac:dyDescent="0.3">
      <c r="A1021" s="13" t="s">
        <v>886</v>
      </c>
      <c r="B1021" s="13">
        <v>312010215</v>
      </c>
      <c r="C1021" s="14" t="str" cm="1">
        <f t="array" aca="1" ref="C1021" ca="1">IFERROR(INDEX($A$1:$A$1984,SMALL(IFERROR(FIND(INDIRECT("保管單!c"&amp;CELL("row")),$A$1:$A$1984)^0*ROW($A$1:$A$1984),""),ROW(1021:1021))),"")</f>
        <v>電透析試驗裝置</v>
      </c>
    </row>
    <row r="1022" spans="1:3" x14ac:dyDescent="0.3">
      <c r="A1022" s="13" t="s">
        <v>887</v>
      </c>
      <c r="B1022" s="13">
        <v>312010220</v>
      </c>
      <c r="C1022" s="14" t="str" cm="1">
        <f t="array" aca="1" ref="C1022" ca="1">IFERROR(INDEX($A$1:$A$1984,SMALL(IFERROR(FIND(INDIRECT("保管單!c"&amp;CELL("row")),$A$1:$A$1984)^0*ROW($A$1:$A$1984),""),ROW(1022:1022))),"")</f>
        <v>曝氣機</v>
      </c>
    </row>
    <row r="1023" spans="1:3" x14ac:dyDescent="0.3">
      <c r="A1023" s="13" t="s">
        <v>1657</v>
      </c>
      <c r="B1023" s="13">
        <v>312010221</v>
      </c>
      <c r="C1023" s="14" t="str" cm="1">
        <f t="array" aca="1" ref="C1023" ca="1">IFERROR(INDEX($A$1:$A$1984,SMALL(IFERROR(FIND(INDIRECT("保管單!c"&amp;CELL("row")),$A$1:$A$1984)^0*ROW($A$1:$A$1984),""),ROW(1023:1023))),"")</f>
        <v>空壓機</v>
      </c>
    </row>
    <row r="1024" spans="1:3" x14ac:dyDescent="0.3">
      <c r="A1024" s="13" t="s">
        <v>1658</v>
      </c>
      <c r="B1024" s="13">
        <v>312010305</v>
      </c>
      <c r="C1024" s="14" t="str" cm="1">
        <f t="array" aca="1" ref="C1024" ca="1">IFERROR(INDEX($A$1:$A$1984,SMALL(IFERROR(FIND(INDIRECT("保管單!c"&amp;CELL("row")),$A$1:$A$1984)^0*ROW($A$1:$A$1984),""),ROW(1024:1024))),"")</f>
        <v>液位計</v>
      </c>
    </row>
    <row r="1025" spans="1:3" x14ac:dyDescent="0.3">
      <c r="A1025" s="13" t="s">
        <v>888</v>
      </c>
      <c r="B1025" s="13">
        <v>312010317</v>
      </c>
      <c r="C1025" s="14" t="str" cm="1">
        <f t="array" aca="1" ref="C1025" ca="1">IFERROR(INDEX($A$1:$A$1984,SMALL(IFERROR(FIND(INDIRECT("保管單!c"&amp;CELL("row")),$A$1:$A$1984)^0*ROW($A$1:$A$1984),""),ROW(1025:1025))),"")</f>
        <v>污泥脫水率試驗器</v>
      </c>
    </row>
    <row r="1026" spans="1:3" x14ac:dyDescent="0.3">
      <c r="A1026" s="13" t="s">
        <v>889</v>
      </c>
      <c r="B1026" s="13">
        <v>312010414</v>
      </c>
      <c r="C1026" s="14" t="str" cm="1">
        <f t="array" aca="1" ref="C1026" ca="1">IFERROR(INDEX($A$1:$A$1984,SMALL(IFERROR(FIND(INDIRECT("保管單!c"&amp;CELL("row")),$A$1:$A$1984)^0*ROW($A$1:$A$1984),""),ROW(1026:1026))),"")</f>
        <v>浮除實驗設備</v>
      </c>
    </row>
    <row r="1027" spans="1:3" x14ac:dyDescent="0.3">
      <c r="A1027" s="13" t="s">
        <v>890</v>
      </c>
      <c r="B1027" s="13">
        <v>312010415</v>
      </c>
      <c r="C1027" s="14" t="str" cm="1">
        <f t="array" aca="1" ref="C1027" ca="1">IFERROR(INDEX($A$1:$A$1984,SMALL(IFERROR(FIND(INDIRECT("保管單!c"&amp;CELL("row")),$A$1:$A$1984)^0*ROW($A$1:$A$1984),""),ROW(1027:1027))),"")</f>
        <v>活性炭軟化實驗設備</v>
      </c>
    </row>
    <row r="1028" spans="1:3" x14ac:dyDescent="0.3">
      <c r="A1028" s="13" t="s">
        <v>891</v>
      </c>
      <c r="B1028" s="13">
        <v>312010436</v>
      </c>
      <c r="C1028" s="14" t="str" cm="1">
        <f t="array" aca="1" ref="C1028" ca="1">IFERROR(INDEX($A$1:$A$1984,SMALL(IFERROR(FIND(INDIRECT("保管單!c"&amp;CELL("row")),$A$1:$A$1984)^0*ROW($A$1:$A$1984),""),ROW(1028:1028))),"")</f>
        <v>空氣採樣器</v>
      </c>
    </row>
    <row r="1029" spans="1:3" x14ac:dyDescent="0.3">
      <c r="A1029" s="13" t="s">
        <v>892</v>
      </c>
      <c r="B1029" s="13">
        <v>312010437</v>
      </c>
      <c r="C1029" s="14" t="str" cm="1">
        <f t="array" aca="1" ref="C1029" ca="1">IFERROR(INDEX($A$1:$A$1984,SMALL(IFERROR(FIND(INDIRECT("保管單!c"&amp;CELL("row")),$A$1:$A$1984)^0*ROW($A$1:$A$1984),""),ROW(1029:1029))),"")</f>
        <v>空氣浴塵機</v>
      </c>
    </row>
    <row r="1030" spans="1:3" x14ac:dyDescent="0.3">
      <c r="A1030" s="13" t="s">
        <v>1659</v>
      </c>
      <c r="B1030" s="13">
        <v>312010451</v>
      </c>
      <c r="C1030" s="14" t="str" cm="1">
        <f t="array" aca="1" ref="C1030" ca="1">IFERROR(INDEX($A$1:$A$1984,SMALL(IFERROR(FIND(INDIRECT("保管單!c"&amp;CELL("row")),$A$1:$A$1984)^0*ROW($A$1:$A$1984),""),ROW(1030:1030))),"")</f>
        <v>強氧殺菌除臭設備</v>
      </c>
    </row>
    <row r="1031" spans="1:3" x14ac:dyDescent="0.3">
      <c r="A1031" s="13" t="s">
        <v>1660</v>
      </c>
      <c r="B1031" s="13">
        <v>312010452</v>
      </c>
      <c r="C1031" s="14" t="str" cm="1">
        <f t="array" aca="1" ref="C1031" ca="1">IFERROR(INDEX($A$1:$A$1984,SMALL(IFERROR(FIND(INDIRECT("保管單!c"&amp;CELL("row")),$A$1:$A$1984)^0*ROW($A$1:$A$1984),""),ROW(1031:1031))),"")</f>
        <v>殺菌燈</v>
      </c>
    </row>
    <row r="1032" spans="1:3" x14ac:dyDescent="0.3">
      <c r="A1032" s="13" t="s">
        <v>893</v>
      </c>
      <c r="B1032" s="13">
        <v>312010504</v>
      </c>
      <c r="C1032" s="14" t="str" cm="1">
        <f t="array" aca="1" ref="C1032" ca="1">IFERROR(INDEX($A$1:$A$1984,SMALL(IFERROR(FIND(INDIRECT("保管單!c"&amp;CELL("row")),$A$1:$A$1984)^0*ROW($A$1:$A$1984),""),ROW(1032:1032))),"")</f>
        <v>隔音罩</v>
      </c>
    </row>
    <row r="1033" spans="1:3" x14ac:dyDescent="0.3">
      <c r="A1033" s="13" t="s">
        <v>894</v>
      </c>
      <c r="B1033" s="13">
        <v>312020204</v>
      </c>
      <c r="C1033" s="14" t="str" cm="1">
        <f t="array" aca="1" ref="C1033" ca="1">IFERROR(INDEX($A$1:$A$1984,SMALL(IFERROR(FIND(INDIRECT("保管單!c"&amp;CELL("row")),$A$1:$A$1984)^0*ROW($A$1:$A$1984),""),ROW(1033:1033))),"")</f>
        <v>毒物溶出旋轉器</v>
      </c>
    </row>
    <row r="1034" spans="1:3" x14ac:dyDescent="0.3">
      <c r="A1034" s="13" t="s">
        <v>1661</v>
      </c>
      <c r="B1034" s="13">
        <v>312020206</v>
      </c>
      <c r="C1034" s="14" t="str" cm="1">
        <f t="array" aca="1" ref="C1034" ca="1">IFERROR(INDEX($A$1:$A$1984,SMALL(IFERROR(FIND(INDIRECT("保管單!c"&amp;CELL("row")),$A$1:$A$1984)^0*ROW($A$1:$A$1984),""),ROW(1034:1034))),"")</f>
        <v>過濾裝置</v>
      </c>
    </row>
    <row r="1035" spans="1:3" x14ac:dyDescent="0.3">
      <c r="A1035" s="13" t="s">
        <v>895</v>
      </c>
      <c r="B1035" s="13">
        <v>312020207</v>
      </c>
      <c r="C1035" s="14" t="str" cm="1">
        <f t="array" aca="1" ref="C1035" ca="1">IFERROR(INDEX($A$1:$A$1984,SMALL(IFERROR(FIND(INDIRECT("保管單!c"&amp;CELL("row")),$A$1:$A$1984)^0*ROW($A$1:$A$1984),""),ROW(1035:1035))),"")</f>
        <v>焊煙過濾處理機</v>
      </c>
    </row>
    <row r="1036" spans="1:3" x14ac:dyDescent="0.3">
      <c r="A1036" s="13" t="s">
        <v>896</v>
      </c>
      <c r="B1036" s="13">
        <v>312030105</v>
      </c>
      <c r="C1036" s="14" t="str" cm="1">
        <f t="array" aca="1" ref="C1036" ca="1">IFERROR(INDEX($A$1:$A$1984,SMALL(IFERROR(FIND(INDIRECT("保管單!c"&amp;CELL("row")),$A$1:$A$1984)^0*ROW($A$1:$A$1984),""),ROW(1036:1036))),"")</f>
        <v>沉澱槽</v>
      </c>
    </row>
    <row r="1037" spans="1:3" x14ac:dyDescent="0.3">
      <c r="A1037" s="13" t="s">
        <v>897</v>
      </c>
      <c r="B1037" s="13">
        <v>312030112</v>
      </c>
      <c r="C1037" s="14" t="str" cm="1">
        <f t="array" aca="1" ref="C1037" ca="1">IFERROR(INDEX($A$1:$A$1984,SMALL(IFERROR(FIND(INDIRECT("保管單!c"&amp;CELL("row")),$A$1:$A$1984)^0*ROW($A$1:$A$1984),""),ROW(1037:1037))),"")</f>
        <v>污泥濃縮槽</v>
      </c>
    </row>
    <row r="1038" spans="1:3" x14ac:dyDescent="0.3">
      <c r="A1038" s="13" t="s">
        <v>898</v>
      </c>
      <c r="B1038" s="13">
        <v>312030114</v>
      </c>
      <c r="C1038" s="14" t="str" cm="1">
        <f t="array" aca="1" ref="C1038" ca="1">IFERROR(INDEX($A$1:$A$1984,SMALL(IFERROR(FIND(INDIRECT("保管單!c"&amp;CELL("row")),$A$1:$A$1984)^0*ROW($A$1:$A$1984),""),ROW(1038:1038))),"")</f>
        <v>污泥乾燥床</v>
      </c>
    </row>
    <row r="1039" spans="1:3" x14ac:dyDescent="0.3">
      <c r="A1039" s="13" t="s">
        <v>899</v>
      </c>
      <c r="B1039" s="13">
        <v>312030122</v>
      </c>
      <c r="C1039" s="14" t="str" cm="1">
        <f t="array" aca="1" ref="C1039" ca="1">IFERROR(INDEX($A$1:$A$1984,SMALL(IFERROR(FIND(INDIRECT("保管單!c"&amp;CELL("row")),$A$1:$A$1984)^0*ROW($A$1:$A$1984),""),ROW(1039:1039))),"")</f>
        <v>廢水處理裝置</v>
      </c>
    </row>
    <row r="1040" spans="1:3" x14ac:dyDescent="0.3">
      <c r="A1040" s="13" t="s">
        <v>93</v>
      </c>
      <c r="B1040" s="13">
        <v>312030123</v>
      </c>
      <c r="C1040" s="14" t="str" cm="1">
        <f t="array" aca="1" ref="C1040" ca="1">IFERROR(INDEX($A$1:$A$1984,SMALL(IFERROR(FIND(INDIRECT("保管單!c"&amp;CELL("row")),$A$1:$A$1984)^0*ROW($A$1:$A$1984),""),ROW(1040:1040))),"")</f>
        <v>加藥機</v>
      </c>
    </row>
    <row r="1041" spans="1:3" x14ac:dyDescent="0.3">
      <c r="A1041" s="13" t="s">
        <v>900</v>
      </c>
      <c r="B1041" s="13">
        <v>312030124</v>
      </c>
      <c r="C1041" s="14" t="str" cm="1">
        <f t="array" aca="1" ref="C1041" ca="1">IFERROR(INDEX($A$1:$A$1984,SMALL(IFERROR(FIND(INDIRECT("保管單!c"&amp;CELL("row")),$A$1:$A$1984)^0*ROW($A$1:$A$1984),""),ROW(1041:1041))),"")</f>
        <v>無機廢水處理模型</v>
      </c>
    </row>
    <row r="1042" spans="1:3" x14ac:dyDescent="0.3">
      <c r="A1042" s="13" t="s">
        <v>901</v>
      </c>
      <c r="B1042" s="13">
        <v>312030125</v>
      </c>
      <c r="C1042" s="14" t="str" cm="1">
        <f t="array" aca="1" ref="C1042" ca="1">IFERROR(INDEX($A$1:$A$1984,SMALL(IFERROR(FIND(INDIRECT("保管單!c"&amp;CELL("row")),$A$1:$A$1984)^0*ROW($A$1:$A$1984),""),ROW(1042:1042))),"")</f>
        <v>膠凝槽</v>
      </c>
    </row>
    <row r="1043" spans="1:3" x14ac:dyDescent="0.3">
      <c r="A1043" s="13" t="s">
        <v>902</v>
      </c>
      <c r="B1043" s="13">
        <v>312030126</v>
      </c>
      <c r="C1043" s="14" t="str" cm="1">
        <f t="array" aca="1" ref="C1043" ca="1">IFERROR(INDEX($A$1:$A$1984,SMALL(IFERROR(FIND(INDIRECT("保管單!c"&amp;CELL("row")),$A$1:$A$1984)^0*ROW($A$1:$A$1984),""),ROW(1043:1043))),"")</f>
        <v>計量槽</v>
      </c>
    </row>
    <row r="1044" spans="1:3" x14ac:dyDescent="0.3">
      <c r="A1044" s="13" t="s">
        <v>903</v>
      </c>
      <c r="B1044" s="13">
        <v>312030127</v>
      </c>
      <c r="C1044" s="14" t="str" cm="1">
        <f t="array" aca="1" ref="C1044" ca="1">IFERROR(INDEX($A$1:$A$1984,SMALL(IFERROR(FIND(INDIRECT("保管單!c"&amp;CELL("row")),$A$1:$A$1984)^0*ROW($A$1:$A$1984),""),ROW(1044:1044))),"")</f>
        <v>吸附槽</v>
      </c>
    </row>
    <row r="1045" spans="1:3" x14ac:dyDescent="0.3">
      <c r="A1045" s="13" t="s">
        <v>904</v>
      </c>
      <c r="B1045" s="13">
        <v>312030128</v>
      </c>
      <c r="C1045" s="14" t="str" cm="1">
        <f t="array" aca="1" ref="C1045" ca="1">IFERROR(INDEX($A$1:$A$1984,SMALL(IFERROR(FIND(INDIRECT("保管單!c"&amp;CELL("row")),$A$1:$A$1984)^0*ROW($A$1:$A$1984),""),ROW(1045:1045))),"")</f>
        <v>厭氧消化槽</v>
      </c>
    </row>
    <row r="1046" spans="1:3" x14ac:dyDescent="0.3">
      <c r="A1046" s="13" t="s">
        <v>905</v>
      </c>
      <c r="B1046" s="13">
        <v>312030212</v>
      </c>
      <c r="C1046" s="14" t="str" cm="1">
        <f t="array" aca="1" ref="C1046" ca="1">IFERROR(INDEX($A$1:$A$1984,SMALL(IFERROR(FIND(INDIRECT("保管單!c"&amp;CELL("row")),$A$1:$A$1984)^0*ROW($A$1:$A$1984),""),ROW(1046:1046))),"")</f>
        <v>污泥脫水機</v>
      </c>
    </row>
    <row r="1047" spans="1:3" x14ac:dyDescent="0.3">
      <c r="A1047" s="13" t="s">
        <v>906</v>
      </c>
      <c r="B1047" s="13">
        <v>312030218</v>
      </c>
      <c r="C1047" s="14" t="str" cm="1">
        <f t="array" aca="1" ref="C1047" ca="1">IFERROR(INDEX($A$1:$A$1984,SMALL(IFERROR(FIND(INDIRECT("保管單!c"&amp;CELL("row")),$A$1:$A$1984)^0*ROW($A$1:$A$1984),""),ROW(1047:1047))),"")</f>
        <v>電動閥</v>
      </c>
    </row>
    <row r="1048" spans="1:3" x14ac:dyDescent="0.3">
      <c r="A1048" s="13" t="s">
        <v>907</v>
      </c>
      <c r="B1048" s="13">
        <v>312030228</v>
      </c>
      <c r="C1048" s="14" t="str" cm="1">
        <f t="array" aca="1" ref="C1048" ca="1">IFERROR(INDEX($A$1:$A$1984,SMALL(IFERROR(FIND(INDIRECT("保管單!c"&amp;CELL("row")),$A$1:$A$1984)^0*ROW($A$1:$A$1984),""),ROW(1048:1048))),"")</f>
        <v>膠凝槽攪拌減速機</v>
      </c>
    </row>
    <row r="1049" spans="1:3" x14ac:dyDescent="0.3">
      <c r="A1049" s="13" t="s">
        <v>908</v>
      </c>
      <c r="B1049" s="13">
        <v>312030301</v>
      </c>
      <c r="C1049" s="14" t="str" cm="1">
        <f t="array" aca="1" ref="C1049" ca="1">IFERROR(INDEX($A$1:$A$1984,SMALL(IFERROR(FIND(INDIRECT("保管單!c"&amp;CELL("row")),$A$1:$A$1984)^0*ROW($A$1:$A$1984),""),ROW(1049:1049))),"")</f>
        <v>電子捕捉檢測器</v>
      </c>
    </row>
    <row r="1050" spans="1:3" x14ac:dyDescent="0.3">
      <c r="A1050" s="13" t="s">
        <v>1662</v>
      </c>
      <c r="B1050" s="13">
        <v>312030304</v>
      </c>
      <c r="C1050" s="14" t="str" cm="1">
        <f t="array" aca="1" ref="C1050" ca="1">IFERROR(INDEX($A$1:$A$1984,SMALL(IFERROR(FIND(INDIRECT("保管單!c"&amp;CELL("row")),$A$1:$A$1984)^0*ROW($A$1:$A$1984),""),ROW(1050:1050))),"")</f>
        <v>壓力指（顯）示器</v>
      </c>
    </row>
    <row r="1051" spans="1:3" x14ac:dyDescent="0.3">
      <c r="A1051" s="13" t="s">
        <v>909</v>
      </c>
      <c r="B1051" s="13">
        <v>312030358</v>
      </c>
      <c r="C1051" s="14" t="str" cm="1">
        <f t="array" aca="1" ref="C1051" ca="1">IFERROR(INDEX($A$1:$A$1984,SMALL(IFERROR(FIND(INDIRECT("保管單!c"&amp;CELL("row")),$A$1:$A$1984)^0*ROW($A$1:$A$1984),""),ROW(1051:1051))),"")</f>
        <v>壓力轉換器</v>
      </c>
    </row>
    <row r="1052" spans="1:3" x14ac:dyDescent="0.3">
      <c r="A1052" s="13" t="s">
        <v>910</v>
      </c>
      <c r="B1052" s="13">
        <v>312030401</v>
      </c>
      <c r="C1052" s="14" t="str" cm="1">
        <f t="array" aca="1" ref="C1052" ca="1">IFERROR(INDEX($A$1:$A$1984,SMALL(IFERROR(FIND(INDIRECT("保管單!c"&amp;CELL("row")),$A$1:$A$1984)^0*ROW($A$1:$A$1984),""),ROW(1052:1052))),"")</f>
        <v>風速感應器</v>
      </c>
    </row>
    <row r="1053" spans="1:3" x14ac:dyDescent="0.3">
      <c r="A1053" s="13" t="s">
        <v>911</v>
      </c>
      <c r="B1053" s="13">
        <v>312030402</v>
      </c>
      <c r="C1053" s="14" t="str" cm="1">
        <f t="array" aca="1" ref="C1053" ca="1">IFERROR(INDEX($A$1:$A$1984,SMALL(IFERROR(FIND(INDIRECT("保管單!c"&amp;CELL("row")),$A$1:$A$1984)^0*ROW($A$1:$A$1984),""),ROW(1053:1053))),"")</f>
        <v>風向感應器</v>
      </c>
    </row>
    <row r="1054" spans="1:3" x14ac:dyDescent="0.3">
      <c r="A1054" s="13" t="s">
        <v>912</v>
      </c>
      <c r="B1054" s="13">
        <v>312030403</v>
      </c>
      <c r="C1054" s="14" t="str" cm="1">
        <f t="array" aca="1" ref="C1054" ca="1">IFERROR(INDEX($A$1:$A$1984,SMALL(IFERROR(FIND(INDIRECT("保管單!c"&amp;CELL("row")),$A$1:$A$1984)^0*ROW($A$1:$A$1984),""),ROW(1054:1054))),"")</f>
        <v>毒氣偵測器</v>
      </c>
    </row>
    <row r="1055" spans="1:3" x14ac:dyDescent="0.3">
      <c r="A1055" s="13" t="s">
        <v>913</v>
      </c>
      <c r="B1055" s="13">
        <v>312030405</v>
      </c>
      <c r="C1055" s="14" t="str" cm="1">
        <f t="array" aca="1" ref="C1055" ca="1">IFERROR(INDEX($A$1:$A$1984,SMALL(IFERROR(FIND(INDIRECT("保管單!c"&amp;CELL("row")),$A$1:$A$1984)^0*ROW($A$1:$A$1984),""),ROW(1055:1055))),"")</f>
        <v>化學需氧量測定器</v>
      </c>
    </row>
    <row r="1056" spans="1:3" x14ac:dyDescent="0.3">
      <c r="A1056" s="13" t="s">
        <v>914</v>
      </c>
      <c r="B1056" s="13">
        <v>312030406</v>
      </c>
      <c r="C1056" s="14" t="str" cm="1">
        <f t="array" aca="1" ref="C1056" ca="1">IFERROR(INDEX($A$1:$A$1984,SMALL(IFERROR(FIND(INDIRECT("保管單!c"&amp;CELL("row")),$A$1:$A$1984)^0*ROW($A$1:$A$1984),""),ROW(1056:1056))),"")</f>
        <v>生化需氧量測定器</v>
      </c>
    </row>
    <row r="1057" spans="1:3" x14ac:dyDescent="0.3">
      <c r="A1057" s="13" t="s">
        <v>1663</v>
      </c>
      <c r="B1057" s="13">
        <v>312030407</v>
      </c>
      <c r="C1057" s="14" t="str" cm="1">
        <f t="array" aca="1" ref="C1057" ca="1">IFERROR(INDEX($A$1:$A$1984,SMALL(IFERROR(FIND(INDIRECT("保管單!c"&amp;CELL("row")),$A$1:$A$1984)^0*ROW($A$1:$A$1984),""),ROW(1057:1057))),"")</f>
        <v>限氧指數測試儀</v>
      </c>
    </row>
    <row r="1058" spans="1:3" x14ac:dyDescent="0.3">
      <c r="A1058" s="13" t="s">
        <v>1664</v>
      </c>
      <c r="B1058" s="13">
        <v>312030408</v>
      </c>
      <c r="C1058" s="14" t="str" cm="1">
        <f t="array" aca="1" ref="C1058" ca="1">IFERROR(INDEX($A$1:$A$1984,SMALL(IFERROR(FIND(INDIRECT("保管單!c"&amp;CELL("row")),$A$1:$A$1984)^0*ROW($A$1:$A$1984),""),ROW(1058:1058))),"")</f>
        <v>磁化率量測系統</v>
      </c>
    </row>
    <row r="1059" spans="1:3" x14ac:dyDescent="0.3">
      <c r="A1059" s="13" t="s">
        <v>915</v>
      </c>
      <c r="B1059" s="13">
        <v>312030409</v>
      </c>
      <c r="C1059" s="14" t="str" cm="1">
        <f t="array" aca="1" ref="C1059" ca="1">IFERROR(INDEX($A$1:$A$1984,SMALL(IFERROR(FIND(INDIRECT("保管單!c"&amp;CELL("row")),$A$1:$A$1984)^0*ROW($A$1:$A$1984),""),ROW(1059:1059))),"")</f>
        <v>懸浮固體測定裝置</v>
      </c>
    </row>
    <row r="1060" spans="1:3" x14ac:dyDescent="0.3">
      <c r="A1060" s="13" t="s">
        <v>916</v>
      </c>
      <c r="B1060" s="13">
        <v>312030417</v>
      </c>
      <c r="C1060" s="14" t="str" cm="1">
        <f t="array" aca="1" ref="C1060" ca="1">IFERROR(INDEX($A$1:$A$1984,SMALL(IFERROR(FIND(INDIRECT("保管單!c"&amp;CELL("row")),$A$1:$A$1984)^0*ROW($A$1:$A$1984),""),ROW(1060:1060))),"")</f>
        <v>燃燒爐</v>
      </c>
    </row>
    <row r="1061" spans="1:3" x14ac:dyDescent="0.3">
      <c r="A1061" s="13" t="s">
        <v>917</v>
      </c>
      <c r="B1061" s="13">
        <v>312030421</v>
      </c>
      <c r="C1061" s="14" t="str" cm="1">
        <f t="array" aca="1" ref="C1061" ca="1">IFERROR(INDEX($A$1:$A$1984,SMALL(IFERROR(FIND(INDIRECT("保管單!c"&amp;CELL("row")),$A$1:$A$1984)^0*ROW($A$1:$A$1984),""),ROW(1061:1061))),"")</f>
        <v>純水製造器</v>
      </c>
    </row>
    <row r="1062" spans="1:3" x14ac:dyDescent="0.3">
      <c r="A1062" s="13" t="s">
        <v>1665</v>
      </c>
      <c r="B1062" s="13">
        <v>312030431</v>
      </c>
      <c r="C1062" s="14" t="str" cm="1">
        <f t="array" aca="1" ref="C1062" ca="1">IFERROR(INDEX($A$1:$A$1984,SMALL(IFERROR(FIND(INDIRECT("保管單!c"&amp;CELL("row")),$A$1:$A$1984)^0*ROW($A$1:$A$1984),""),ROW(1062:1062))),"")</f>
        <v>分解爐</v>
      </c>
    </row>
    <row r="1063" spans="1:3" x14ac:dyDescent="0.3">
      <c r="A1063" s="13" t="s">
        <v>1666</v>
      </c>
      <c r="B1063" s="13">
        <v>313010101</v>
      </c>
      <c r="C1063" s="14" t="str" cm="1">
        <f t="array" aca="1" ref="C1063" ca="1">IFERROR(INDEX($A$1:$A$1984,SMALL(IFERROR(FIND(INDIRECT("保管單!c"&amp;CELL("row")),$A$1:$A$1984)^0*ROW($A$1:$A$1984),""),ROW(1063:1063))),"")</f>
        <v>電腦(含螢幕)</v>
      </c>
    </row>
    <row r="1064" spans="1:3" x14ac:dyDescent="0.3">
      <c r="A1064" s="13" t="s">
        <v>1667</v>
      </c>
      <c r="B1064" s="13">
        <v>313010103</v>
      </c>
      <c r="C1064" s="14" t="str" cm="1">
        <f t="array" aca="1" ref="C1064" ca="1">IFERROR(INDEX($A$1:$A$1984,SMALL(IFERROR(FIND(INDIRECT("保管單!c"&amp;CELL("row")),$A$1:$A$1984)^0*ROW($A$1:$A$1984),""),ROW(1064:1064))),"")</f>
        <v>微型電腦</v>
      </c>
    </row>
    <row r="1065" spans="1:3" x14ac:dyDescent="0.3">
      <c r="A1065" s="13" t="s">
        <v>1668</v>
      </c>
      <c r="B1065" s="13">
        <v>313010104</v>
      </c>
      <c r="C1065" s="14" t="str" cm="1">
        <f t="array" aca="1" ref="C1065" ca="1">IFERROR(INDEX($A$1:$A$1984,SMALL(IFERROR(FIND(INDIRECT("保管單!c"&amp;CELL("row")),$A$1:$A$1984)^0*ROW($A$1:$A$1984),""),ROW(1065:1065))),"")</f>
        <v>終端機</v>
      </c>
    </row>
    <row r="1066" spans="1:3" x14ac:dyDescent="0.3">
      <c r="A1066" s="13" t="s">
        <v>1669</v>
      </c>
      <c r="B1066" s="13">
        <v>313010105</v>
      </c>
      <c r="C1066" s="14" t="str" cm="1">
        <f t="array" aca="1" ref="C1066" ca="1">IFERROR(INDEX($A$1:$A$1984,SMALL(IFERROR(FIND(INDIRECT("保管單!c"&amp;CELL("row")),$A$1:$A$1984)^0*ROW($A$1:$A$1984),""),ROW(1066:1066))),"")</f>
        <v>印表機</v>
      </c>
    </row>
    <row r="1067" spans="1:3" x14ac:dyDescent="0.3">
      <c r="A1067" s="13" t="s">
        <v>1670</v>
      </c>
      <c r="B1067" s="13">
        <v>313010106</v>
      </c>
      <c r="C1067" s="14" t="str" cm="1">
        <f t="array" aca="1" ref="C1067" ca="1">IFERROR(INDEX($A$1:$A$1984,SMALL(IFERROR(FIND(INDIRECT("保管單!c"&amp;CELL("row")),$A$1:$A$1984)^0*ROW($A$1:$A$1984),""),ROW(1067:1067))),"")</f>
        <v>磁碟機</v>
      </c>
    </row>
    <row r="1068" spans="1:3" x14ac:dyDescent="0.3">
      <c r="A1068" s="13" t="s">
        <v>918</v>
      </c>
      <c r="B1068" s="13">
        <v>313010107</v>
      </c>
      <c r="C1068" s="14" t="str" cm="1">
        <f t="array" aca="1" ref="C1068" ca="1">IFERROR(INDEX($A$1:$A$1984,SMALL(IFERROR(FIND(INDIRECT("保管單!c"&amp;CELL("row")),$A$1:$A$1984)^0*ROW($A$1:$A$1984),""),ROW(1068:1068))),"")</f>
        <v>磁帶機</v>
      </c>
    </row>
    <row r="1069" spans="1:3" x14ac:dyDescent="0.3">
      <c r="A1069" s="13" t="s">
        <v>1671</v>
      </c>
      <c r="B1069" s="13">
        <v>313010108</v>
      </c>
      <c r="C1069" s="14" t="str" cm="1">
        <f t="array" aca="1" ref="C1069" ca="1">IFERROR(INDEX($A$1:$A$1984,SMALL(IFERROR(FIND(INDIRECT("保管單!c"&amp;CELL("row")),$A$1:$A$1984)^0*ROW($A$1:$A$1984),""),ROW(1069:1069))),"")</f>
        <v>讀卡機</v>
      </c>
    </row>
    <row r="1070" spans="1:3" x14ac:dyDescent="0.3">
      <c r="A1070" s="13" t="s">
        <v>1672</v>
      </c>
      <c r="B1070" s="13">
        <v>313010109</v>
      </c>
      <c r="C1070" s="14" t="str" cm="1">
        <f t="array" aca="1" ref="C1070" ca="1">IFERROR(INDEX($A$1:$A$1984,SMALL(IFERROR(FIND(INDIRECT("保管單!c"&amp;CELL("row")),$A$1:$A$1984)^0*ROW($A$1:$A$1984),""),ROW(1070:1070))),"")</f>
        <v>製卡機</v>
      </c>
    </row>
    <row r="1071" spans="1:3" x14ac:dyDescent="0.3">
      <c r="A1071" s="13" t="s">
        <v>2855</v>
      </c>
      <c r="B1071" s="13">
        <v>313010110</v>
      </c>
      <c r="C1071" s="14" t="str" cm="1">
        <f t="array" aca="1" ref="C1071" ca="1">IFERROR(INDEX($A$1:$A$1984,SMALL(IFERROR(FIND(INDIRECT("保管單!c"&amp;CELL("row")),$A$1:$A$1984)^0*ROW($A$1:$A$1984),""),ROW(1071:1071))),"")</f>
        <v>還原卡</v>
      </c>
    </row>
    <row r="1072" spans="1:3" x14ac:dyDescent="0.3">
      <c r="A1072" s="13" t="s">
        <v>919</v>
      </c>
      <c r="B1072" s="13">
        <v>313010111</v>
      </c>
      <c r="C1072" s="14" t="str" cm="1">
        <f t="array" aca="1" ref="C1072" ca="1">IFERROR(INDEX($A$1:$A$1984,SMALL(IFERROR(FIND(INDIRECT("保管單!c"&amp;CELL("row")),$A$1:$A$1984)^0*ROW($A$1:$A$1984),""),ROW(1072:1072))),"")</f>
        <v>資料登錄機</v>
      </c>
    </row>
    <row r="1073" spans="1:3" x14ac:dyDescent="0.3">
      <c r="A1073" s="13" t="s">
        <v>920</v>
      </c>
      <c r="B1073" s="13">
        <v>313010112</v>
      </c>
      <c r="C1073" s="14" t="str" cm="1">
        <f t="array" aca="1" ref="C1073" ca="1">IFERROR(INDEX($A$1:$A$1984,SMALL(IFERROR(FIND(INDIRECT("保管單!c"&amp;CELL("row")),$A$1:$A$1984)^0*ROW($A$1:$A$1984),""),ROW(1073:1073))),"")</f>
        <v>中央處理機</v>
      </c>
    </row>
    <row r="1074" spans="1:3" x14ac:dyDescent="0.3">
      <c r="A1074" s="13" t="s">
        <v>921</v>
      </c>
      <c r="B1074" s="13">
        <v>313010113</v>
      </c>
      <c r="C1074" s="14" t="str" cm="1">
        <f t="array" aca="1" ref="C1074" ca="1">IFERROR(INDEX($A$1:$A$1984,SMALL(IFERROR(FIND(INDIRECT("保管單!c"&amp;CELL("row")),$A$1:$A$1984)^0*ROW($A$1:$A$1984),""),ROW(1074:1074))),"")</f>
        <v>資料備份機</v>
      </c>
    </row>
    <row r="1075" spans="1:3" x14ac:dyDescent="0.3">
      <c r="A1075" s="13" t="s">
        <v>922</v>
      </c>
      <c r="B1075" s="13">
        <v>313010114</v>
      </c>
      <c r="C1075" s="14" t="str" cm="1">
        <f t="array" aca="1" ref="C1075" ca="1">IFERROR(INDEX($A$1:$A$1984,SMALL(IFERROR(FIND(INDIRECT("保管單!c"&amp;CELL("row")),$A$1:$A$1984)^0*ROW($A$1:$A$1984),""),ROW(1075:1075))),"")</f>
        <v>電腦繪圖系統</v>
      </c>
    </row>
    <row r="1076" spans="1:3" x14ac:dyDescent="0.3">
      <c r="A1076" s="13" t="s">
        <v>1673</v>
      </c>
      <c r="B1076" s="13">
        <v>313010115</v>
      </c>
      <c r="C1076" s="14" t="str" cm="1">
        <f t="array" aca="1" ref="C1076" ca="1">IFERROR(INDEX($A$1:$A$1984,SMALL(IFERROR(FIND(INDIRECT("保管單!c"&amp;CELL("row")),$A$1:$A$1984)^0*ROW($A$1:$A$1984),""),ROW(1076:1076))),"")</f>
        <v>微處理機</v>
      </c>
    </row>
    <row r="1077" spans="1:3" x14ac:dyDescent="0.3">
      <c r="A1077" s="13" t="s">
        <v>1674</v>
      </c>
      <c r="B1077" s="13">
        <v>313010116</v>
      </c>
      <c r="C1077" s="14" t="str" cm="1">
        <f t="array" aca="1" ref="C1077" ca="1">IFERROR(INDEX($A$1:$A$1984,SMALL(IFERROR(FIND(INDIRECT("保管單!c"&amp;CELL("row")),$A$1:$A$1984)^0*ROW($A$1:$A$1984),""),ROW(1077:1077))),"")</f>
        <v>電腦讀圖板</v>
      </c>
    </row>
    <row r="1078" spans="1:3" x14ac:dyDescent="0.3">
      <c r="A1078" s="13" t="s">
        <v>1675</v>
      </c>
      <c r="B1078" s="13">
        <v>313010117</v>
      </c>
      <c r="C1078" s="14" t="str" cm="1">
        <f t="array" aca="1" ref="C1078" ca="1">IFERROR(INDEX($A$1:$A$1984,SMALL(IFERROR(FIND(INDIRECT("保管單!c"&amp;CELL("row")),$A$1:$A$1984)^0*ROW($A$1:$A$1984),""),ROW(1078:1078))),"")</f>
        <v>處理器</v>
      </c>
    </row>
    <row r="1079" spans="1:3" x14ac:dyDescent="0.3">
      <c r="A1079" s="13" t="s">
        <v>1676</v>
      </c>
      <c r="B1079" s="13">
        <v>313010118</v>
      </c>
      <c r="C1079" s="14" t="str" cm="1">
        <f t="array" aca="1" ref="C1079" ca="1">IFERROR(INDEX($A$1:$A$1984,SMALL(IFERROR(FIND(INDIRECT("保管單!c"&amp;CELL("row")),$A$1:$A$1984)^0*ROW($A$1:$A$1984),""),ROW(1079:1079))),"")</f>
        <v>電腦繪圖機</v>
      </c>
    </row>
    <row r="1080" spans="1:3" x14ac:dyDescent="0.3">
      <c r="A1080" s="13" t="s">
        <v>1677</v>
      </c>
      <c r="B1080" s="13">
        <v>313010119</v>
      </c>
      <c r="C1080" s="14" t="str" cm="1">
        <f t="array" aca="1" ref="C1080" ca="1">IFERROR(INDEX($A$1:$A$1984,SMALL(IFERROR(FIND(INDIRECT("保管單!c"&amp;CELL("row")),$A$1:$A$1984)^0*ROW($A$1:$A$1984),""),ROW(1080:1080))),"")</f>
        <v>3D印表機</v>
      </c>
    </row>
    <row r="1081" spans="1:3" x14ac:dyDescent="0.3">
      <c r="A1081" s="13" t="s">
        <v>1678</v>
      </c>
      <c r="B1081" s="13">
        <v>313010120</v>
      </c>
      <c r="C1081" s="14" t="str" cm="1">
        <f t="array" aca="1" ref="C1081" ca="1">IFERROR(INDEX($A$1:$A$1984,SMALL(IFERROR(FIND(INDIRECT("保管單!c"&amp;CELL("row")),$A$1:$A$1984)^0*ROW($A$1:$A$1984),""),ROW(1081:1081))),"")</f>
        <v>觸控電腦</v>
      </c>
    </row>
    <row r="1082" spans="1:3" x14ac:dyDescent="0.3">
      <c r="A1082" s="13" t="s">
        <v>1679</v>
      </c>
      <c r="B1082" s="13">
        <v>313010121</v>
      </c>
      <c r="C1082" s="14" t="str" cm="1">
        <f t="array" aca="1" ref="C1082" ca="1">IFERROR(INDEX($A$1:$A$1984,SMALL(IFERROR(FIND(INDIRECT("保管單!c"&amp;CELL("row")),$A$1:$A$1984)^0*ROW($A$1:$A$1984),""),ROW(1082:1082))),"")</f>
        <v>集線器</v>
      </c>
    </row>
    <row r="1083" spans="1:3" x14ac:dyDescent="0.3">
      <c r="A1083" s="13" t="s">
        <v>923</v>
      </c>
      <c r="B1083" s="13">
        <v>313010122</v>
      </c>
      <c r="C1083" s="14" t="str" cm="1">
        <f t="array" aca="1" ref="C1083" ca="1">IFERROR(INDEX($A$1:$A$1984,SMALL(IFERROR(FIND(INDIRECT("保管單!c"&amp;CELL("row")),$A$1:$A$1984)^0*ROW($A$1:$A$1984),""),ROW(1083:1083))),"")</f>
        <v>橋接器</v>
      </c>
    </row>
    <row r="1084" spans="1:3" x14ac:dyDescent="0.3">
      <c r="A1084" s="13" t="s">
        <v>1680</v>
      </c>
      <c r="B1084" s="13">
        <v>313010123</v>
      </c>
      <c r="C1084" s="14" t="str" cm="1">
        <f t="array" aca="1" ref="C1084" ca="1">IFERROR(INDEX($A$1:$A$1984,SMALL(IFERROR(FIND(INDIRECT("保管單!c"&amp;CELL("row")),$A$1:$A$1984)^0*ROW($A$1:$A$1984),""),ROW(1084:1084))),"")</f>
        <v>路由器</v>
      </c>
    </row>
    <row r="1085" spans="1:3" x14ac:dyDescent="0.3">
      <c r="A1085" s="13" t="s">
        <v>1681</v>
      </c>
      <c r="B1085" s="13">
        <v>313010231</v>
      </c>
      <c r="C1085" s="14" t="str" cm="1">
        <f t="array" aca="1" ref="C1085" ca="1">IFERROR(INDEX($A$1:$A$1984,SMALL(IFERROR(FIND(INDIRECT("保管單!c"&amp;CELL("row")),$A$1:$A$1984)^0*ROW($A$1:$A$1984),""),ROW(1085:1085))),"")</f>
        <v>平板電腦（Pad）</v>
      </c>
    </row>
    <row r="1086" spans="1:3" x14ac:dyDescent="0.3">
      <c r="A1086" s="13" t="s">
        <v>1682</v>
      </c>
      <c r="B1086" s="13">
        <v>313010313</v>
      </c>
      <c r="C1086" s="14" t="str" cm="1">
        <f t="array" aca="1" ref="C1086" ca="1">IFERROR(INDEX($A$1:$A$1984,SMALL(IFERROR(FIND(INDIRECT("保管單!c"&amp;CELL("row")),$A$1:$A$1984)^0*ROW($A$1:$A$1984),""),ROW(1086:1086))),"")</f>
        <v>筆記型電腦</v>
      </c>
    </row>
    <row r="1087" spans="1:3" x14ac:dyDescent="0.3">
      <c r="A1087" s="13" t="s">
        <v>924</v>
      </c>
      <c r="B1087" s="13">
        <v>313020105</v>
      </c>
      <c r="C1087" s="14" t="str" cm="1">
        <f t="array" aca="1" ref="C1087" ca="1">IFERROR(INDEX($A$1:$A$1984,SMALL(IFERROR(FIND(INDIRECT("保管單!c"&amp;CELL("row")),$A$1:$A$1984)^0*ROW($A$1:$A$1984),""),ROW(1087:1087))),"")</f>
        <v>油煙分離器</v>
      </c>
    </row>
    <row r="1088" spans="1:3" x14ac:dyDescent="0.3">
      <c r="A1088" s="13" t="s">
        <v>1683</v>
      </c>
      <c r="B1088" s="13">
        <v>314010102</v>
      </c>
      <c r="C1088" s="14" t="str" cm="1">
        <f t="array" aca="1" ref="C1088" ca="1">IFERROR(INDEX($A$1:$A$1984,SMALL(IFERROR(FIND(INDIRECT("保管單!c"&amp;CELL("row")),$A$1:$A$1984)^0*ROW($A$1:$A$1984),""),ROW(1088:1088))),"")</f>
        <v>工作站</v>
      </c>
    </row>
    <row r="1089" spans="1:3" x14ac:dyDescent="0.3">
      <c r="A1089" s="13" t="s">
        <v>925</v>
      </c>
      <c r="B1089" s="13">
        <v>314010105</v>
      </c>
      <c r="C1089" s="14" t="str" cm="1">
        <f t="array" aca="1" ref="C1089" ca="1">IFERROR(INDEX($A$1:$A$1984,SMALL(IFERROR(FIND(INDIRECT("保管單!c"&amp;CELL("row")),$A$1:$A$1984)^0*ROW($A$1:$A$1984),""),ROW(1089:1089))),"")</f>
        <v>數位資訊站</v>
      </c>
    </row>
    <row r="1090" spans="1:3" x14ac:dyDescent="0.3">
      <c r="A1090" s="13" t="s">
        <v>1684</v>
      </c>
      <c r="B1090" s="13">
        <v>314010206</v>
      </c>
      <c r="C1090" s="14" t="str" cm="1">
        <f t="array" aca="1" ref="C1090" ca="1">IFERROR(INDEX($A$1:$A$1984,SMALL(IFERROR(FIND(INDIRECT("保管單!c"&amp;CELL("row")),$A$1:$A$1984)^0*ROW($A$1:$A$1984),""),ROW(1090:1090))),"")</f>
        <v>個人數位助理</v>
      </c>
    </row>
    <row r="1091" spans="1:3" x14ac:dyDescent="0.3">
      <c r="A1091" s="13" t="s">
        <v>926</v>
      </c>
      <c r="B1091" s="13">
        <v>314010207</v>
      </c>
      <c r="C1091" s="14" t="str" cm="1">
        <f t="array" aca="1" ref="C1091" ca="1">IFERROR(INDEX($A$1:$A$1984,SMALL(IFERROR(FIND(INDIRECT("保管單!c"&amp;CELL("row")),$A$1:$A$1984)^0*ROW($A$1:$A$1984),""),ROW(1091:1091))),"")</f>
        <v>機械人3D視覺系統</v>
      </c>
    </row>
    <row r="1092" spans="1:3" x14ac:dyDescent="0.3">
      <c r="A1092" s="13" t="s">
        <v>1685</v>
      </c>
      <c r="B1092" s="13">
        <v>314010306</v>
      </c>
      <c r="C1092" s="14" t="str" cm="1">
        <f t="array" aca="1" ref="C1092" ca="1">IFERROR(INDEX($A$1:$A$1984,SMALL(IFERROR(FIND(INDIRECT("保管單!c"&amp;CELL("row")),$A$1:$A$1984)^0*ROW($A$1:$A$1984),""),ROW(1092:1092))),"")</f>
        <v>資料儲存器</v>
      </c>
    </row>
    <row r="1093" spans="1:3" x14ac:dyDescent="0.3">
      <c r="A1093" s="13" t="s">
        <v>927</v>
      </c>
      <c r="B1093" s="13">
        <v>314010403</v>
      </c>
      <c r="C1093" s="14" t="str" cm="1">
        <f t="array" aca="1" ref="C1093" ca="1">IFERROR(INDEX($A$1:$A$1984,SMALL(IFERROR(FIND(INDIRECT("保管單!c"&amp;CELL("row")),$A$1:$A$1984)^0*ROW($A$1:$A$1984),""),ROW(1093:1093))),"")</f>
        <v>平行處理器</v>
      </c>
    </row>
    <row r="1094" spans="1:3" x14ac:dyDescent="0.3">
      <c r="A1094" s="13" t="s">
        <v>928</v>
      </c>
      <c r="B1094" s="13">
        <v>314010406</v>
      </c>
      <c r="C1094" s="14" t="str" cm="1">
        <f t="array" aca="1" ref="C1094" ca="1">IFERROR(INDEX($A$1:$A$1984,SMALL(IFERROR(FIND(INDIRECT("保管單!c"&amp;CELL("row")),$A$1:$A$1984)^0*ROW($A$1:$A$1984),""),ROW(1094:1094))),"")</f>
        <v>主機板</v>
      </c>
    </row>
    <row r="1095" spans="1:3" x14ac:dyDescent="0.3">
      <c r="A1095" s="13" t="s">
        <v>1686</v>
      </c>
      <c r="B1095" s="13">
        <v>314020101</v>
      </c>
      <c r="C1095" s="14" t="str" cm="1">
        <f t="array" aca="1" ref="C1095" ca="1">IFERROR(INDEX($A$1:$A$1984,SMALL(IFERROR(FIND(INDIRECT("保管單!c"&amp;CELL("row")),$A$1:$A$1984)^0*ROW($A$1:$A$1984),""),ROW(1095:1095))),"")</f>
        <v>記憶體</v>
      </c>
    </row>
    <row r="1096" spans="1:3" x14ac:dyDescent="0.3">
      <c r="A1096" s="13" t="s">
        <v>1687</v>
      </c>
      <c r="B1096" s="13">
        <v>314020201</v>
      </c>
      <c r="C1096" s="14" t="str" cm="1">
        <f t="array" aca="1" ref="C1096" ca="1">IFERROR(INDEX($A$1:$A$1984,SMALL(IFERROR(FIND(INDIRECT("保管單!c"&amp;CELL("row")),$A$1:$A$1984)^0*ROW($A$1:$A$1984),""),ROW(1096:1096))),"")</f>
        <v>硬式磁碟</v>
      </c>
    </row>
    <row r="1097" spans="1:3" x14ac:dyDescent="0.3">
      <c r="A1097" s="13" t="s">
        <v>1688</v>
      </c>
      <c r="B1097" s="13">
        <v>314020202</v>
      </c>
      <c r="C1097" s="14" t="str" cm="1">
        <f t="array" aca="1" ref="C1097" ca="1">IFERROR(INDEX($A$1:$A$1984,SMALL(IFERROR(FIND(INDIRECT("保管單!c"&amp;CELL("row")),$A$1:$A$1984)^0*ROW($A$1:$A$1984),""),ROW(1097:1097))),"")</f>
        <v>硬碟拷貝機</v>
      </c>
    </row>
    <row r="1098" spans="1:3" x14ac:dyDescent="0.3">
      <c r="A1098" s="13" t="s">
        <v>1689</v>
      </c>
      <c r="B1098" s="13">
        <v>314020211</v>
      </c>
      <c r="C1098" s="14" t="str" cm="1">
        <f t="array" aca="1" ref="C1098" ca="1">IFERROR(INDEX($A$1:$A$1984,SMALL(IFERROR(FIND(INDIRECT("保管單!c"&amp;CELL("row")),$A$1:$A$1984)^0*ROW($A$1:$A$1984),""),ROW(1098:1098))),"")</f>
        <v>硬碟外接盒</v>
      </c>
    </row>
    <row r="1099" spans="1:3" x14ac:dyDescent="0.3">
      <c r="A1099" s="13" t="s">
        <v>929</v>
      </c>
      <c r="B1099" s="13">
        <v>314020212</v>
      </c>
      <c r="C1099" s="14" t="str" cm="1">
        <f t="array" aca="1" ref="C1099" ca="1">IFERROR(INDEX($A$1:$A$1984,SMALL(IFERROR(FIND(INDIRECT("保管單!c"&amp;CELL("row")),$A$1:$A$1984)^0*ROW($A$1:$A$1984),""),ROW(1099:1099))),"")</f>
        <v>內接式硬碟</v>
      </c>
    </row>
    <row r="1100" spans="1:3" x14ac:dyDescent="0.3">
      <c r="A1100" s="13" t="s">
        <v>1690</v>
      </c>
      <c r="B1100" s="13">
        <v>314020213</v>
      </c>
      <c r="C1100" s="14" t="str" cm="1">
        <f t="array" aca="1" ref="C1100" ca="1">IFERROR(INDEX($A$1:$A$1984,SMALL(IFERROR(FIND(INDIRECT("保管單!c"&amp;CELL("row")),$A$1:$A$1984)^0*ROW($A$1:$A$1984),""),ROW(1100:1100))),"")</f>
        <v>磁碟矩陣（陣列）</v>
      </c>
    </row>
    <row r="1101" spans="1:3" x14ac:dyDescent="0.3">
      <c r="A1101" s="13" t="s">
        <v>930</v>
      </c>
      <c r="B1101" s="13">
        <v>314020214</v>
      </c>
      <c r="C1101" s="14" t="str" cm="1">
        <f t="array" aca="1" ref="C1101" ca="1">IFERROR(INDEX($A$1:$A$1984,SMALL(IFERROR(FIND(INDIRECT("保管單!c"&amp;CELL("row")),$A$1:$A$1984)^0*ROW($A$1:$A$1984),""),ROW(1101:1101))),"")</f>
        <v>磁碟控制機</v>
      </c>
    </row>
    <row r="1102" spans="1:3" x14ac:dyDescent="0.3">
      <c r="A1102" s="13" t="s">
        <v>1691</v>
      </c>
      <c r="B1102" s="13">
        <v>314020215</v>
      </c>
      <c r="C1102" s="14" t="str" cm="1">
        <f t="array" aca="1" ref="C1102" ca="1">IFERROR(INDEX($A$1:$A$1984,SMALL(IFERROR(FIND(INDIRECT("保管單!c"&amp;CELL("row")),$A$1:$A$1984)^0*ROW($A$1:$A$1984),""),ROW(1102:1102))),"")</f>
        <v>播放器</v>
      </c>
    </row>
    <row r="1103" spans="1:3" x14ac:dyDescent="0.3">
      <c r="A1103" s="13" t="s">
        <v>1327</v>
      </c>
      <c r="B1103" s="13">
        <v>314020302</v>
      </c>
      <c r="C1103" s="14" t="str" cm="1">
        <f t="array" aca="1" ref="C1103" ca="1">IFERROR(INDEX($A$1:$A$1984,SMALL(IFERROR(FIND(INDIRECT("保管單!c"&amp;CELL("row")),$A$1:$A$1984)^0*ROW($A$1:$A$1984),""),ROW(1103:1103))),"")</f>
        <v>磁帶控制機</v>
      </c>
    </row>
    <row r="1104" spans="1:3" x14ac:dyDescent="0.3">
      <c r="A1104" s="13" t="s">
        <v>931</v>
      </c>
      <c r="B1104" s="13">
        <v>314020305</v>
      </c>
      <c r="C1104" s="14" t="str" cm="1">
        <f t="array" aca="1" ref="C1104" ca="1">IFERROR(INDEX($A$1:$A$1984,SMALL(IFERROR(FIND(INDIRECT("保管單!c"&amp;CELL("row")),$A$1:$A$1984)^0*ROW($A$1:$A$1984),""),ROW(1104:1104))),"")</f>
        <v>磁帶迴線追跡器</v>
      </c>
    </row>
    <row r="1105" spans="1:3" x14ac:dyDescent="0.3">
      <c r="A1105" s="13" t="s">
        <v>932</v>
      </c>
      <c r="B1105" s="13">
        <v>314020402</v>
      </c>
      <c r="C1105" s="14" t="str" cm="1">
        <f t="array" aca="1" ref="C1105" ca="1">IFERROR(INDEX($A$1:$A$1984,SMALL(IFERROR(FIND(INDIRECT("保管單!c"&amp;CELL("row")),$A$1:$A$1984)^0*ROW($A$1:$A$1984),""),ROW(1105:1105))),"")</f>
        <v>外接式光碟機</v>
      </c>
    </row>
    <row r="1106" spans="1:3" x14ac:dyDescent="0.3">
      <c r="A1106" s="13" t="s">
        <v>1692</v>
      </c>
      <c r="B1106" s="13">
        <v>314020403</v>
      </c>
      <c r="C1106" s="14" t="str" cm="1">
        <f t="array" aca="1" ref="C1106" ca="1">IFERROR(INDEX($A$1:$A$1984,SMALL(IFERROR(FIND(INDIRECT("保管單!c"&amp;CELL("row")),$A$1:$A$1984)^0*ROW($A$1:$A$1984),""),ROW(1106:1106))),"")</f>
        <v>光碟燒錄機</v>
      </c>
    </row>
    <row r="1107" spans="1:3" x14ac:dyDescent="0.3">
      <c r="A1107" s="13" t="s">
        <v>933</v>
      </c>
      <c r="B1107" s="13">
        <v>314020404</v>
      </c>
      <c r="C1107" s="14" t="str" cm="1">
        <f t="array" aca="1" ref="C1107" ca="1">IFERROR(INDEX($A$1:$A$1984,SMALL(IFERROR(FIND(INDIRECT("保管單!c"&amp;CELL("row")),$A$1:$A$1984)^0*ROW($A$1:$A$1984),""),ROW(1107:1107))),"")</f>
        <v>可讀寫光碟機</v>
      </c>
    </row>
    <row r="1108" spans="1:3" x14ac:dyDescent="0.3">
      <c r="A1108" s="13" t="s">
        <v>934</v>
      </c>
      <c r="B1108" s="13">
        <v>314020405</v>
      </c>
      <c r="C1108" s="14" t="str" cm="1">
        <f t="array" aca="1" ref="C1108" ca="1">IFERROR(INDEX($A$1:$A$1984,SMALL(IFERROR(FIND(INDIRECT("保管單!c"&amp;CELL("row")),$A$1:$A$1984)^0*ROW($A$1:$A$1984),""),ROW(1108:1108))),"")</f>
        <v>對拷機</v>
      </c>
    </row>
    <row r="1109" spans="1:3" x14ac:dyDescent="0.3">
      <c r="A1109" s="13" t="s">
        <v>935</v>
      </c>
      <c r="B1109" s="13">
        <v>314020406</v>
      </c>
      <c r="C1109" s="14" t="str" cm="1">
        <f t="array" aca="1" ref="C1109" ca="1">IFERROR(INDEX($A$1:$A$1984,SMALL(IFERROR(FIND(INDIRECT("保管單!c"&amp;CELL("row")),$A$1:$A$1984)^0*ROW($A$1:$A$1984),""),ROW(1109:1109))),"")</f>
        <v>光碟研磨機</v>
      </c>
    </row>
    <row r="1110" spans="1:3" x14ac:dyDescent="0.3">
      <c r="A1110" s="13" t="s">
        <v>936</v>
      </c>
      <c r="B1110" s="13">
        <v>314030107</v>
      </c>
      <c r="C1110" s="14" t="str" cm="1">
        <f t="array" aca="1" ref="C1110" ca="1">IFERROR(INDEX($A$1:$A$1984,SMALL(IFERROR(FIND(INDIRECT("保管單!c"&amp;CELL("row")),$A$1:$A$1984)^0*ROW($A$1:$A$1984),""),ROW(1110:1110))),"")</f>
        <v>終端機控制器</v>
      </c>
    </row>
    <row r="1111" spans="1:3" x14ac:dyDescent="0.3">
      <c r="A1111" s="13" t="s">
        <v>937</v>
      </c>
      <c r="B1111" s="13">
        <v>314030108</v>
      </c>
      <c r="C1111" s="14" t="str" cm="1">
        <f t="array" aca="1" ref="C1111" ca="1">IFERROR(INDEX($A$1:$A$1984,SMALL(IFERROR(FIND(INDIRECT("保管單!c"&amp;CELL("row")),$A$1:$A$1984)^0*ROW($A$1:$A$1984),""),ROW(1111:1111))),"")</f>
        <v>介面卡</v>
      </c>
    </row>
    <row r="1112" spans="1:3" x14ac:dyDescent="0.3">
      <c r="A1112" s="13" t="s">
        <v>1693</v>
      </c>
      <c r="B1112" s="13">
        <v>314030109</v>
      </c>
      <c r="C1112" s="14" t="str" cm="1">
        <f t="array" aca="1" ref="C1112" ca="1">IFERROR(INDEX($A$1:$A$1984,SMALL(IFERROR(FIND(INDIRECT("保管單!c"&amp;CELL("row")),$A$1:$A$1984)^0*ROW($A$1:$A$1984),""),ROW(1112:1112))),"")</f>
        <v>顯示卡</v>
      </c>
    </row>
    <row r="1113" spans="1:3" x14ac:dyDescent="0.3">
      <c r="A1113" s="13" t="s">
        <v>938</v>
      </c>
      <c r="B1113" s="13">
        <v>314030204</v>
      </c>
      <c r="C1113" s="14" t="str" cm="1">
        <f t="array" aca="1" ref="C1113" ca="1">IFERROR(INDEX($A$1:$A$1984,SMALL(IFERROR(FIND(INDIRECT("保管單!c"&amp;CELL("row")),$A$1:$A$1984)^0*ROW($A$1:$A$1984),""),ROW(1113:1113))),"")</f>
        <v>印表機控制器</v>
      </c>
    </row>
    <row r="1114" spans="1:3" x14ac:dyDescent="0.3">
      <c r="A1114" s="13" t="s">
        <v>1694</v>
      </c>
      <c r="B1114" s="13">
        <v>314030217</v>
      </c>
      <c r="C1114" s="14" t="str" cm="1">
        <f t="array" aca="1" ref="C1114" ca="1">IFERROR(INDEX($A$1:$A$1984,SMALL(IFERROR(FIND(INDIRECT("保管單!c"&amp;CELL("row")),$A$1:$A$1984)^0*ROW($A$1:$A$1984),""),ROW(1114:1114))),"")</f>
        <v>網路儲存裝置(NAS)</v>
      </c>
    </row>
    <row r="1115" spans="1:3" x14ac:dyDescent="0.3">
      <c r="A1115" s="13" t="s">
        <v>939</v>
      </c>
      <c r="B1115" s="13">
        <v>314030305</v>
      </c>
      <c r="C1115" s="14" t="str" cm="1">
        <f t="array" aca="1" ref="C1115" ca="1">IFERROR(INDEX($A$1:$A$1984,SMALL(IFERROR(FIND(INDIRECT("保管單!c"&amp;CELL("row")),$A$1:$A$1984)^0*ROW($A$1:$A$1984),""),ROW(1115:1115))),"")</f>
        <v>複製卡片機</v>
      </c>
    </row>
    <row r="1116" spans="1:3" x14ac:dyDescent="0.3">
      <c r="A1116" s="13" t="s">
        <v>940</v>
      </c>
      <c r="B1116" s="13">
        <v>314030306</v>
      </c>
      <c r="C1116" s="14" t="str" cm="1">
        <f t="array" aca="1" ref="C1116" ca="1">IFERROR(INDEX($A$1:$A$1984,SMALL(IFERROR(FIND(INDIRECT("保管單!c"&amp;CELL("row")),$A$1:$A$1984)^0*ROW($A$1:$A$1984),""),ROW(1116:1116))),"")</f>
        <v>讀卡機控制器</v>
      </c>
    </row>
    <row r="1117" spans="1:3" x14ac:dyDescent="0.3">
      <c r="A1117" s="56" t="s">
        <v>2840</v>
      </c>
      <c r="B1117" s="56">
        <v>314030402</v>
      </c>
      <c r="C1117" s="56" t="s">
        <v>2840</v>
      </c>
    </row>
    <row r="1118" spans="1:3" x14ac:dyDescent="0.3">
      <c r="A1118" s="13" t="s">
        <v>1696</v>
      </c>
      <c r="B1118" s="13">
        <v>314030406</v>
      </c>
      <c r="C1118" s="14" t="str" cm="1">
        <f t="array" aca="1" ref="C1118" ca="1">IFERROR(INDEX($A$1:$A$1984,SMALL(IFERROR(FIND(INDIRECT("保管單!c"&amp;CELL("row")),$A$1:$A$1984)^0*ROW($A$1:$A$1984),""),ROW(1118:1118))),"")</f>
        <v>掃描器</v>
      </c>
    </row>
    <row r="1119" spans="1:3" x14ac:dyDescent="0.3">
      <c r="A1119" s="13" t="s">
        <v>941</v>
      </c>
      <c r="B1119" s="13">
        <v>314030407</v>
      </c>
      <c r="C1119" s="14" t="str" cm="1">
        <f t="array" aca="1" ref="C1119" ca="1">IFERROR(INDEX($A$1:$A$1984,SMALL(IFERROR(FIND(INDIRECT("保管單!c"&amp;CELL("row")),$A$1:$A$1984)^0*ROW($A$1:$A$1984),""),ROW(1119:1119))),"")</f>
        <v>磁卡錄碼機</v>
      </c>
    </row>
    <row r="1120" spans="1:3" x14ac:dyDescent="0.3">
      <c r="A1120" s="13" t="s">
        <v>942</v>
      </c>
      <c r="B1120" s="13">
        <v>314030408</v>
      </c>
      <c r="C1120" s="14" t="str" cm="1">
        <f t="array" aca="1" ref="C1120" ca="1">IFERROR(INDEX($A$1:$A$1984,SMALL(IFERROR(FIND(INDIRECT("保管單!c"&amp;CELL("row")),$A$1:$A$1984)^0*ROW($A$1:$A$1984),""),ROW(1120:1120))),"")</f>
        <v>條碼標籤印製機</v>
      </c>
    </row>
    <row r="1121" spans="1:3" x14ac:dyDescent="0.3">
      <c r="A1121" s="13" t="s">
        <v>943</v>
      </c>
      <c r="B1121" s="13">
        <v>314030409</v>
      </c>
      <c r="C1121" s="14" t="str" cm="1">
        <f t="array" aca="1" ref="C1121" ca="1">IFERROR(INDEX($A$1:$A$1984,SMALL(IFERROR(FIND(INDIRECT("保管單!c"&amp;CELL("row")),$A$1:$A$1984)^0*ROW($A$1:$A$1984),""),ROW(1121:1121))),"")</f>
        <v>條碼收集器(盤點機)</v>
      </c>
    </row>
    <row r="1122" spans="1:3" x14ac:dyDescent="0.3">
      <c r="A1122" s="13" t="s">
        <v>1697</v>
      </c>
      <c r="B1122" s="13">
        <v>314030410</v>
      </c>
      <c r="C1122" s="14" t="str" cm="1">
        <f t="array" aca="1" ref="C1122" ca="1">IFERROR(INDEX($A$1:$A$1984,SMALL(IFERROR(FIND(INDIRECT("保管單!c"&amp;CELL("row")),$A$1:$A$1984)^0*ROW($A$1:$A$1984),""),ROW(1122:1122))),"")</f>
        <v>翻譯筆</v>
      </c>
    </row>
    <row r="1123" spans="1:3" x14ac:dyDescent="0.3">
      <c r="A1123" s="13" t="s">
        <v>944</v>
      </c>
      <c r="B1123" s="13">
        <v>314030411</v>
      </c>
      <c r="C1123" s="14" t="str" cm="1">
        <f t="array" aca="1" ref="C1123" ca="1">IFERROR(INDEX($A$1:$A$1984,SMALL(IFERROR(FIND(INDIRECT("保管單!c"&amp;CELL("row")),$A$1:$A$1984)^0*ROW($A$1:$A$1984),""),ROW(1123:1123))),"")</f>
        <v>名片機</v>
      </c>
    </row>
    <row r="1124" spans="1:3" x14ac:dyDescent="0.3">
      <c r="A1124" s="13" t="s">
        <v>1698</v>
      </c>
      <c r="B1124" s="13">
        <v>314030501</v>
      </c>
      <c r="C1124" s="14" t="str" cm="1">
        <f t="array" aca="1" ref="C1124" ca="1">IFERROR(INDEX($A$1:$A$1984,SMALL(IFERROR(FIND(INDIRECT("保管單!c"&amp;CELL("row")),$A$1:$A$1984)^0*ROW($A$1:$A$1984),""),ROW(1124:1124))),"")</f>
        <v>語音系統</v>
      </c>
    </row>
    <row r="1125" spans="1:3" x14ac:dyDescent="0.3">
      <c r="A1125" s="13" t="s">
        <v>945</v>
      </c>
      <c r="B1125" s="13">
        <v>314030502</v>
      </c>
      <c r="C1125" s="14" t="str" cm="1">
        <f t="array" aca="1" ref="C1125" ca="1">IFERROR(INDEX($A$1:$A$1984,SMALL(IFERROR(FIND(INDIRECT("保管單!c"&amp;CELL("row")),$A$1:$A$1984)^0*ROW($A$1:$A$1984),""),ROW(1125:1125))),"")</f>
        <v>語音合成器</v>
      </c>
    </row>
    <row r="1126" spans="1:3" x14ac:dyDescent="0.3">
      <c r="A1126" s="13" t="s">
        <v>946</v>
      </c>
      <c r="B1126" s="13">
        <v>314030505</v>
      </c>
      <c r="C1126" s="14" t="str" cm="1">
        <f t="array" aca="1" ref="C1126" ca="1">IFERROR(INDEX($A$1:$A$1984,SMALL(IFERROR(FIND(INDIRECT("保管單!c"&amp;CELL("row")),$A$1:$A$1984)^0*ROW($A$1:$A$1984),""),ROW(1126:1126))),"")</f>
        <v>硬碟錄音系統</v>
      </c>
    </row>
    <row r="1127" spans="1:3" x14ac:dyDescent="0.3">
      <c r="A1127" s="13" t="s">
        <v>1699</v>
      </c>
      <c r="B1127" s="13">
        <v>314030603</v>
      </c>
      <c r="C1127" s="14" t="str" cm="1">
        <f t="array" aca="1" ref="C1127" ca="1">IFERROR(INDEX($A$1:$A$1984,SMALL(IFERROR(FIND(INDIRECT("保管單!c"&amp;CELL("row")),$A$1:$A$1984)^0*ROW($A$1:$A$1984),""),ROW(1127:1127))),"")</f>
        <v>影像介面卡</v>
      </c>
    </row>
    <row r="1128" spans="1:3" x14ac:dyDescent="0.3">
      <c r="A1128" s="13" t="s">
        <v>2810</v>
      </c>
      <c r="B1128" s="13">
        <v>314030607</v>
      </c>
      <c r="C1128" s="14" t="str" cm="1">
        <f t="array" aca="1" ref="C1128" ca="1">IFERROR(INDEX($A$1:$A$1984,SMALL(IFERROR(FIND(INDIRECT("保管單!c"&amp;CELL("row")),$A$1:$A$1984)^0*ROW($A$1:$A$1984),""),ROW(1128:1128))),"")</f>
        <v>廣告機</v>
      </c>
    </row>
    <row r="1129" spans="1:3" x14ac:dyDescent="0.3">
      <c r="A1129" s="13" t="s">
        <v>1700</v>
      </c>
      <c r="B1129" s="13">
        <v>314030608</v>
      </c>
      <c r="C1129" s="14" t="str" cm="1">
        <f t="array" aca="1" ref="C1129" ca="1">IFERROR(INDEX($A$1:$A$1984,SMALL(IFERROR(FIND(INDIRECT("保管單!c"&amp;CELL("row")),$A$1:$A$1984)^0*ROW($A$1:$A$1984),""),ROW(1129:1129))),"")</f>
        <v>影像介面模組</v>
      </c>
    </row>
    <row r="1130" spans="1:3" x14ac:dyDescent="0.3">
      <c r="A1130" s="13" t="s">
        <v>1701</v>
      </c>
      <c r="B1130" s="13">
        <v>314030609</v>
      </c>
      <c r="C1130" s="14" t="str" cm="1">
        <f t="array" aca="1" ref="C1130" ca="1">IFERROR(INDEX($A$1:$A$1984,SMALL(IFERROR(FIND(INDIRECT("保管單!c"&amp;CELL("row")),$A$1:$A$1984)^0*ROW($A$1:$A$1984),""),ROW(1130:1130))),"")</f>
        <v>視訊會議系統</v>
      </c>
    </row>
    <row r="1131" spans="1:3" x14ac:dyDescent="0.3">
      <c r="A1131" s="13" t="s">
        <v>1702</v>
      </c>
      <c r="B1131" s="13">
        <v>314030610</v>
      </c>
      <c r="C1131" s="14" t="str" cm="1">
        <f t="array" aca="1" ref="C1131" ca="1">IFERROR(INDEX($A$1:$A$1984,SMALL(IFERROR(FIND(INDIRECT("保管單!c"&amp;CELL("row")),$A$1:$A$1984)^0*ROW($A$1:$A$1984),""),ROW(1131:1131))),"")</f>
        <v>影像壓縮器</v>
      </c>
    </row>
    <row r="1132" spans="1:3" x14ac:dyDescent="0.3">
      <c r="A1132" s="13" t="s">
        <v>1703</v>
      </c>
      <c r="B1132" s="13">
        <v>314030611</v>
      </c>
      <c r="C1132" s="14" t="str" cm="1">
        <f t="array" aca="1" ref="C1132" ca="1">IFERROR(INDEX($A$1:$A$1984,SMALL(IFERROR(FIND(INDIRECT("保管單!c"&amp;CELL("row")),$A$1:$A$1984)^0*ROW($A$1:$A$1984),""),ROW(1132:1132))),"")</f>
        <v>影像擷取器(卡)</v>
      </c>
    </row>
    <row r="1133" spans="1:3" x14ac:dyDescent="0.3">
      <c r="A1133" s="13" t="s">
        <v>1704</v>
      </c>
      <c r="B1133" s="13">
        <v>314030612</v>
      </c>
      <c r="C1133" s="14" t="str" cm="1">
        <f t="array" aca="1" ref="C1133" ca="1">IFERROR(INDEX($A$1:$A$1984,SMALL(IFERROR(FIND(INDIRECT("保管單!c"&amp;CELL("row")),$A$1:$A$1984)^0*ROW($A$1:$A$1984),""),ROW(1133:1133))),"")</f>
        <v>影像轉換器</v>
      </c>
    </row>
    <row r="1134" spans="1:3" x14ac:dyDescent="0.3">
      <c r="A1134" s="13" t="s">
        <v>947</v>
      </c>
      <c r="B1134" s="13">
        <v>314030613</v>
      </c>
      <c r="C1134" s="14" t="str" cm="1">
        <f t="array" aca="1" ref="C1134" ca="1">IFERROR(INDEX($A$1:$A$1984,SMALL(IFERROR(FIND(INDIRECT("保管單!c"&amp;CELL("row")),$A$1:$A$1984)^0*ROW($A$1:$A$1984),""),ROW(1134:1134))),"")</f>
        <v>環場影像器</v>
      </c>
    </row>
    <row r="1135" spans="1:3" x14ac:dyDescent="0.3">
      <c r="A1135" s="13" t="s">
        <v>1705</v>
      </c>
      <c r="B1135" s="13">
        <v>314030614</v>
      </c>
      <c r="C1135" s="14" t="str" cm="1">
        <f t="array" aca="1" ref="C1135" ca="1">IFERROR(INDEX($A$1:$A$1984,SMALL(IFERROR(FIND(INDIRECT("保管單!c"&amp;CELL("row")),$A$1:$A$1984)^0*ROW($A$1:$A$1984),""),ROW(1135:1135))),"")</f>
        <v>影像接縫處理器</v>
      </c>
    </row>
    <row r="1136" spans="1:3" x14ac:dyDescent="0.3">
      <c r="A1136" s="13" t="s">
        <v>1706</v>
      </c>
      <c r="B1136" s="13">
        <v>314030701</v>
      </c>
      <c r="C1136" s="14" t="str" cm="1">
        <f t="array" aca="1" ref="C1136" ca="1">IFERROR(INDEX($A$1:$A$1984,SMALL(IFERROR(FIND(INDIRECT("保管單!c"&amp;CELL("row")),$A$1:$A$1984)^0*ROW($A$1:$A$1984),""),ROW(1136:1136))),"")</f>
        <v>電腦螢幕</v>
      </c>
    </row>
    <row r="1137" spans="1:3" x14ac:dyDescent="0.3">
      <c r="A1137" s="13" t="s">
        <v>948</v>
      </c>
      <c r="B1137" s="13">
        <v>314030706</v>
      </c>
      <c r="C1137" s="14" t="str" cm="1">
        <f t="array" aca="1" ref="C1137" ca="1">IFERROR(INDEX($A$1:$A$1984,SMALL(IFERROR(FIND(INDIRECT("保管單!c"&amp;CELL("row")),$A$1:$A$1984)^0*ROW($A$1:$A$1984),""),ROW(1137:1137))),"")</f>
        <v>螢幕觸摸控制器</v>
      </c>
    </row>
    <row r="1138" spans="1:3" x14ac:dyDescent="0.3">
      <c r="A1138" s="13" t="s">
        <v>949</v>
      </c>
      <c r="B1138" s="13">
        <v>314030707</v>
      </c>
      <c r="C1138" s="14" t="str" cm="1">
        <f t="array" aca="1" ref="C1138" ca="1">IFERROR(INDEX($A$1:$A$1984,SMALL(IFERROR(FIND(INDIRECT("保管單!c"&amp;CELL("row")),$A$1:$A$1984)^0*ROW($A$1:$A$1984),""),ROW(1138:1138))),"")</f>
        <v>觸控式螢幕</v>
      </c>
    </row>
    <row r="1139" spans="1:3" x14ac:dyDescent="0.3">
      <c r="A1139" s="13" t="s">
        <v>1707</v>
      </c>
      <c r="B1139" s="13">
        <v>314030708</v>
      </c>
      <c r="C1139" s="14" t="str" cm="1">
        <f t="array" aca="1" ref="C1139" ca="1">IFERROR(INDEX($A$1:$A$1984,SMALL(IFERROR(FIND(INDIRECT("保管單!c"&amp;CELL("row")),$A$1:$A$1984)^0*ROW($A$1:$A$1984),""),ROW(1139:1139))),"")</f>
        <v>數位投影機</v>
      </c>
    </row>
    <row r="1140" spans="1:3" x14ac:dyDescent="0.3">
      <c r="A1140" s="13" t="s">
        <v>1708</v>
      </c>
      <c r="B1140" s="13">
        <v>314030709</v>
      </c>
      <c r="C1140" s="14" t="str" cm="1">
        <f t="array" aca="1" ref="C1140" ca="1">IFERROR(INDEX($A$1:$A$1984,SMALL(IFERROR(FIND(INDIRECT("保管單!c"&amp;CELL("row")),$A$1:$A$1984)^0*ROW($A$1:$A$1984),""),ROW(1140:1140))),"")</f>
        <v>盲用視窗</v>
      </c>
    </row>
    <row r="1141" spans="1:3" x14ac:dyDescent="0.3">
      <c r="A1141" s="13" t="s">
        <v>1709</v>
      </c>
      <c r="B1141" s="13">
        <v>314030710</v>
      </c>
      <c r="C1141" s="14" t="str" cm="1">
        <f t="array" aca="1" ref="C1141" ca="1">IFERROR(INDEX($A$1:$A$1984,SMALL(IFERROR(FIND(INDIRECT("保管單!c"&amp;CELL("row")),$A$1:$A$1984)^0*ROW($A$1:$A$1984),""),ROW(1141:1141))),"")</f>
        <v>點字觸摸顯示器</v>
      </c>
    </row>
    <row r="1142" spans="1:3" x14ac:dyDescent="0.3">
      <c r="A1142" s="13" t="s">
        <v>1710</v>
      </c>
      <c r="B1142" s="13">
        <v>314030711</v>
      </c>
      <c r="C1142" s="14" t="str" cm="1">
        <f t="array" aca="1" ref="C1142" ca="1">IFERROR(INDEX($A$1:$A$1984,SMALL(IFERROR(FIND(INDIRECT("保管單!c"&amp;CELL("row")),$A$1:$A$1984)^0*ROW($A$1:$A$1984),""),ROW(1142:1142))),"")</f>
        <v>盲用點字印表機</v>
      </c>
    </row>
    <row r="1143" spans="1:3" x14ac:dyDescent="0.3">
      <c r="A1143" s="13" t="s">
        <v>950</v>
      </c>
      <c r="B1143" s="13">
        <v>314030712</v>
      </c>
      <c r="C1143" s="14" t="str" cm="1">
        <f t="array" aca="1" ref="C1143" ca="1">IFERROR(INDEX($A$1:$A$1984,SMALL(IFERROR(FIND(INDIRECT("保管單!c"&amp;CELL("row")),$A$1:$A$1984)^0*ROW($A$1:$A$1984),""),ROW(1143:1143))),"")</f>
        <v>視窗介面轉接器</v>
      </c>
    </row>
    <row r="1144" spans="1:3" x14ac:dyDescent="0.3">
      <c r="A1144" s="13" t="s">
        <v>951</v>
      </c>
      <c r="B1144" s="13">
        <v>314030722</v>
      </c>
      <c r="C1144" s="14" t="str" cm="1">
        <f t="array" aca="1" ref="C1144" ca="1">IFERROR(INDEX($A$1:$A$1984,SMALL(IFERROR(FIND(INDIRECT("保管單!c"&amp;CELL("row")),$A$1:$A$1984)^0*ROW($A$1:$A$1984),""),ROW(1144:1144))),"")</f>
        <v>電子白板</v>
      </c>
    </row>
    <row r="1145" spans="1:3" x14ac:dyDescent="0.3">
      <c r="A1145" s="13" t="s">
        <v>952</v>
      </c>
      <c r="B1145" s="13">
        <v>314030723</v>
      </c>
      <c r="C1145" s="14" t="str" cm="1">
        <f t="array" aca="1" ref="C1145" ca="1">IFERROR(INDEX($A$1:$A$1984,SMALL(IFERROR(FIND(INDIRECT("保管單!c"&amp;CELL("row")),$A$1:$A$1984)^0*ROW($A$1:$A$1984),""),ROW(1145:1145))),"")</f>
        <v>電子地圖</v>
      </c>
    </row>
    <row r="1146" spans="1:3" x14ac:dyDescent="0.3">
      <c r="A1146" s="13" t="s">
        <v>953</v>
      </c>
      <c r="B1146" s="13">
        <v>314030724</v>
      </c>
      <c r="C1146" s="14" t="str" cm="1">
        <f t="array" aca="1" ref="C1146" ca="1">IFERROR(INDEX($A$1:$A$1984,SMALL(IFERROR(FIND(INDIRECT("保管單!c"&amp;CELL("row")),$A$1:$A$1984)^0*ROW($A$1:$A$1984),""),ROW(1146:1146))),"")</f>
        <v>數位相框</v>
      </c>
    </row>
    <row r="1147" spans="1:3" x14ac:dyDescent="0.3">
      <c r="A1147" s="13" t="s">
        <v>1711</v>
      </c>
      <c r="B1147" s="13">
        <v>314030801</v>
      </c>
      <c r="C1147" s="14" t="str" cm="1">
        <f t="array" aca="1" ref="C1147" ca="1">IFERROR(INDEX($A$1:$A$1984,SMALL(IFERROR(FIND(INDIRECT("保管單!c"&amp;CELL("row")),$A$1:$A$1984)^0*ROW($A$1:$A$1984),""),ROW(1147:1147))),"")</f>
        <v>鍵盤</v>
      </c>
    </row>
    <row r="1148" spans="1:3" x14ac:dyDescent="0.3">
      <c r="A1148" s="13" t="s">
        <v>954</v>
      </c>
      <c r="B1148" s="13">
        <v>314030802</v>
      </c>
      <c r="C1148" s="14" t="str" cm="1">
        <f t="array" aca="1" ref="C1148" ca="1">IFERROR(INDEX($A$1:$A$1984,SMALL(IFERROR(FIND(INDIRECT("保管單!c"&amp;CELL("row")),$A$1:$A$1984)^0*ROW($A$1:$A$1984),""),ROW(1148:1148))),"")</f>
        <v>中文輸入系統</v>
      </c>
    </row>
    <row r="1149" spans="1:3" x14ac:dyDescent="0.3">
      <c r="A1149" s="13" t="s">
        <v>955</v>
      </c>
      <c r="B1149" s="13">
        <v>314030803</v>
      </c>
      <c r="C1149" s="14" t="str" cm="1">
        <f t="array" aca="1" ref="C1149" ca="1">IFERROR(INDEX($A$1:$A$1984,SMALL(IFERROR(FIND(INDIRECT("保管單!c"&amp;CELL("row")),$A$1:$A$1984)^0*ROW($A$1:$A$1984),""),ROW(1149:1149))),"")</f>
        <v>光筆系統</v>
      </c>
    </row>
    <row r="1150" spans="1:3" x14ac:dyDescent="0.3">
      <c r="A1150" s="13" t="s">
        <v>1712</v>
      </c>
      <c r="B1150" s="13">
        <v>314030804</v>
      </c>
      <c r="C1150" s="14" t="str" cm="1">
        <f t="array" aca="1" ref="C1150" ca="1">IFERROR(INDEX($A$1:$A$1984,SMALL(IFERROR(FIND(INDIRECT("保管單!c"&amp;CELL("row")),$A$1:$A$1984)^0*ROW($A$1:$A$1984),""),ROW(1150:1150))),"")</f>
        <v>滑鼠</v>
      </c>
    </row>
    <row r="1151" spans="1:3" x14ac:dyDescent="0.3">
      <c r="A1151" s="13" t="s">
        <v>1713</v>
      </c>
      <c r="B1151" s="13">
        <v>314030805</v>
      </c>
      <c r="C1151" s="14" t="str" cm="1">
        <f t="array" aca="1" ref="C1151" ca="1">IFERROR(INDEX($A$1:$A$1984,SMALL(IFERROR(FIND(INDIRECT("保管單!c"&amp;CELL("row")),$A$1:$A$1984)^0*ROW($A$1:$A$1984),""),ROW(1151:1151))),"")</f>
        <v>刷卡機</v>
      </c>
    </row>
    <row r="1152" spans="1:3" x14ac:dyDescent="0.3">
      <c r="A1152" s="13" t="s">
        <v>956</v>
      </c>
      <c r="B1152" s="13">
        <v>314030810</v>
      </c>
      <c r="C1152" s="14" t="str" cm="1">
        <f t="array" aca="1" ref="C1152" ca="1">IFERROR(INDEX($A$1:$A$1984,SMALL(IFERROR(FIND(INDIRECT("保管單!c"&amp;CELL("row")),$A$1:$A$1984)^0*ROW($A$1:$A$1984),""),ROW(1152:1152))),"")</f>
        <v>讀圖機</v>
      </c>
    </row>
    <row r="1153" spans="1:3" x14ac:dyDescent="0.3">
      <c r="A1153" s="13" t="s">
        <v>1714</v>
      </c>
      <c r="B1153" s="13">
        <v>314030811</v>
      </c>
      <c r="C1153" s="14" t="str" cm="1">
        <f t="array" aca="1" ref="C1153" ca="1">IFERROR(INDEX($A$1:$A$1984,SMALL(IFERROR(FIND(INDIRECT("保管單!c"&amp;CELL("row")),$A$1:$A$1984)^0*ROW($A$1:$A$1984),""),ROW(1153:1153))),"")</f>
        <v>數位繪圖板</v>
      </c>
    </row>
    <row r="1154" spans="1:3" x14ac:dyDescent="0.3">
      <c r="A1154" s="13" t="s">
        <v>1715</v>
      </c>
      <c r="B1154" s="13">
        <v>314030812</v>
      </c>
      <c r="C1154" s="14" t="str" cm="1">
        <f t="array" aca="1" ref="C1154" ca="1">IFERROR(INDEX($A$1:$A$1984,SMALL(IFERROR(FIND(INDIRECT("保管單!c"&amp;CELL("row")),$A$1:$A$1984)^0*ROW($A$1:$A$1984),""),ROW(1154:1154))),"")</f>
        <v>數位照相機</v>
      </c>
    </row>
    <row r="1155" spans="1:3" x14ac:dyDescent="0.3">
      <c r="A1155" s="13" t="s">
        <v>957</v>
      </c>
      <c r="B1155" s="13">
        <v>314030813</v>
      </c>
      <c r="C1155" s="14" t="str" cm="1">
        <f t="array" aca="1" ref="C1155" ca="1">IFERROR(INDEX($A$1:$A$1984,SMALL(IFERROR(FIND(INDIRECT("保管單!c"&amp;CELL("row")),$A$1:$A$1984)^0*ROW($A$1:$A$1984),""),ROW(1155:1155))),"")</f>
        <v>數位手寫板</v>
      </c>
    </row>
    <row r="1156" spans="1:3" x14ac:dyDescent="0.3">
      <c r="A1156" s="13" t="s">
        <v>1716</v>
      </c>
      <c r="B1156" s="13">
        <v>314030814</v>
      </c>
      <c r="C1156" s="14" t="str" cm="1">
        <f t="array" aca="1" ref="C1156" ca="1">IFERROR(INDEX($A$1:$A$1984,SMALL(IFERROR(FIND(INDIRECT("保管單!c"&amp;CELL("row")),$A$1:$A$1984)^0*ROW($A$1:$A$1984),""),ROW(1156:1156))),"")</f>
        <v>數位盒</v>
      </c>
    </row>
    <row r="1157" spans="1:3" x14ac:dyDescent="0.3">
      <c r="A1157" s="13" t="s">
        <v>1717</v>
      </c>
      <c r="B1157" s="13">
        <v>314030815</v>
      </c>
      <c r="C1157" s="14" t="str" cm="1">
        <f t="array" aca="1" ref="C1157" ca="1">IFERROR(INDEX($A$1:$A$1984,SMALL(IFERROR(FIND(INDIRECT("保管單!c"&amp;CELL("row")),$A$1:$A$1984)^0*ROW($A$1:$A$1984),""),ROW(1157:1157))),"")</f>
        <v>觸控筆(點將筆）</v>
      </c>
    </row>
    <row r="1158" spans="1:3" x14ac:dyDescent="0.3">
      <c r="A1158" s="13" t="s">
        <v>958</v>
      </c>
      <c r="B1158" s="13">
        <v>314030816</v>
      </c>
      <c r="C1158" s="14" t="str" cm="1">
        <f t="array" aca="1" ref="C1158" ca="1">IFERROR(INDEX($A$1:$A$1984,SMALL(IFERROR(FIND(INDIRECT("保管單!c"&amp;CELL("row")),$A$1:$A$1984)^0*ROW($A$1:$A$1984),""),ROW(1158:1158))),"")</f>
        <v>護目鏡</v>
      </c>
    </row>
    <row r="1159" spans="1:3" x14ac:dyDescent="0.3">
      <c r="A1159" s="13" t="s">
        <v>959</v>
      </c>
      <c r="B1159" s="13">
        <v>314030817</v>
      </c>
      <c r="C1159" s="14" t="str" cm="1">
        <f t="array" aca="1" ref="C1159" ca="1">IFERROR(INDEX($A$1:$A$1984,SMALL(IFERROR(FIND(INDIRECT("保管單!c"&amp;CELL("row")),$A$1:$A$1984)^0*ROW($A$1:$A$1984),""),ROW(1159:1159))),"")</f>
        <v>掃瞄筆</v>
      </c>
    </row>
    <row r="1160" spans="1:3" x14ac:dyDescent="0.3">
      <c r="A1160" s="13" t="s">
        <v>960</v>
      </c>
      <c r="B1160" s="13">
        <v>314030818</v>
      </c>
      <c r="C1160" s="14" t="str" cm="1">
        <f t="array" aca="1" ref="C1160" ca="1">IFERROR(INDEX($A$1:$A$1984,SMALL(IFERROR(FIND(INDIRECT("保管單!c"&amp;CELL("row")),$A$1:$A$1984)^0*ROW($A$1:$A$1984),""),ROW(1160:1160))),"")</f>
        <v>削筆機</v>
      </c>
    </row>
    <row r="1161" spans="1:3" x14ac:dyDescent="0.3">
      <c r="A1161" s="13" t="s">
        <v>961</v>
      </c>
      <c r="B1161" s="13">
        <v>314040101</v>
      </c>
      <c r="C1161" s="14" t="str" cm="1">
        <f t="array" aca="1" ref="C1161" ca="1">IFERROR(INDEX($A$1:$A$1984,SMALL(IFERROR(FIND(INDIRECT("保管單!c"&amp;CELL("row")),$A$1:$A$1984)^0*ROW($A$1:$A$1984),""),ROW(1161:1161))),"")</f>
        <v>電腦網路系統</v>
      </c>
    </row>
    <row r="1162" spans="1:3" x14ac:dyDescent="0.3">
      <c r="A1162" s="13" t="s">
        <v>1718</v>
      </c>
      <c r="B1162" s="13">
        <v>314040104</v>
      </c>
      <c r="C1162" s="14" t="str" cm="1">
        <f t="array" aca="1" ref="C1162" ca="1">IFERROR(INDEX($A$1:$A$1984,SMALL(IFERROR(FIND(INDIRECT("保管單!c"&amp;CELL("row")),$A$1:$A$1984)^0*ROW($A$1:$A$1984),""),ROW(1162:1162))),"")</f>
        <v>伺服器</v>
      </c>
    </row>
    <row r="1163" spans="1:3" x14ac:dyDescent="0.3">
      <c r="A1163" s="13" t="s">
        <v>962</v>
      </c>
      <c r="B1163" s="13">
        <v>314040105</v>
      </c>
      <c r="C1163" s="14" t="str" cm="1">
        <f t="array" aca="1" ref="C1163" ca="1">IFERROR(INDEX($A$1:$A$1984,SMALL(IFERROR(FIND(INDIRECT("保管單!c"&amp;CELL("row")),$A$1:$A$1984)^0*ROW($A$1:$A$1984),""),ROW(1163:1163))),"")</f>
        <v>網路管理器</v>
      </c>
    </row>
    <row r="1164" spans="1:3" x14ac:dyDescent="0.3">
      <c r="A1164" s="13" t="s">
        <v>963</v>
      </c>
      <c r="B1164" s="13">
        <v>314040106</v>
      </c>
      <c r="C1164" s="14" t="str" cm="1">
        <f t="array" aca="1" ref="C1164" ca="1">IFERROR(INDEX($A$1:$A$1984,SMALL(IFERROR(FIND(INDIRECT("保管單!c"&amp;CELL("row")),$A$1:$A$1984)^0*ROW($A$1:$A$1984),""),ROW(1164:1164))),"")</f>
        <v>網路安全系統</v>
      </c>
    </row>
    <row r="1165" spans="1:3" x14ac:dyDescent="0.3">
      <c r="A1165" s="13" t="s">
        <v>964</v>
      </c>
      <c r="B1165" s="13">
        <v>314040107</v>
      </c>
      <c r="C1165" s="14" t="str" cm="1">
        <f t="array" aca="1" ref="C1165" ca="1">IFERROR(INDEX($A$1:$A$1984,SMALL(IFERROR(FIND(INDIRECT("保管單!c"&amp;CELL("row")),$A$1:$A$1984)^0*ROW($A$1:$A$1984),""),ROW(1165:1165))),"")</f>
        <v>教學系統</v>
      </c>
    </row>
    <row r="1166" spans="1:3" x14ac:dyDescent="0.3">
      <c r="A1166" s="13" t="s">
        <v>1719</v>
      </c>
      <c r="B1166" s="13">
        <v>314040109</v>
      </c>
      <c r="C1166" s="14" t="str" cm="1">
        <f t="array" aca="1" ref="C1166" ca="1">IFERROR(INDEX($A$1:$A$1984,SMALL(IFERROR(FIND(INDIRECT("保管單!c"&amp;CELL("row")),$A$1:$A$1984)^0*ROW($A$1:$A$1984),""),ROW(1166:1166))),"")</f>
        <v>網路交換器</v>
      </c>
    </row>
    <row r="1167" spans="1:3" x14ac:dyDescent="0.3">
      <c r="A1167" s="13" t="s">
        <v>1720</v>
      </c>
      <c r="B1167" s="13">
        <v>314040110</v>
      </c>
      <c r="C1167" s="14" t="str" cm="1">
        <f t="array" aca="1" ref="C1167" ca="1">IFERROR(INDEX($A$1:$A$1984,SMALL(IFERROR(FIND(INDIRECT("保管單!c"&amp;CELL("row")),$A$1:$A$1984)^0*ROW($A$1:$A$1984),""),ROW(1167:1167))),"")</f>
        <v>網路卡</v>
      </c>
    </row>
    <row r="1168" spans="1:3" x14ac:dyDescent="0.3">
      <c r="A1168" s="13" t="s">
        <v>965</v>
      </c>
      <c r="B1168" s="13">
        <v>314040111</v>
      </c>
      <c r="C1168" s="14" t="str" cm="1">
        <f t="array" aca="1" ref="C1168" ca="1">IFERROR(INDEX($A$1:$A$1984,SMALL(IFERROR(FIND(INDIRECT("保管單!c"&amp;CELL("row")),$A$1:$A$1984)^0*ROW($A$1:$A$1984),""),ROW(1168:1168))),"")</f>
        <v>網路分析儀</v>
      </c>
    </row>
    <row r="1169" spans="1:3" x14ac:dyDescent="0.3">
      <c r="A1169" s="13" t="s">
        <v>966</v>
      </c>
      <c r="B1169" s="13">
        <v>314040112</v>
      </c>
      <c r="C1169" s="14" t="str" cm="1">
        <f t="array" aca="1" ref="C1169" ca="1">IFERROR(INDEX($A$1:$A$1984,SMALL(IFERROR(FIND(INDIRECT("保管單!c"&amp;CELL("row")),$A$1:$A$1984)^0*ROW($A$1:$A$1984),""),ROW(1169:1169))),"")</f>
        <v>網路控制器</v>
      </c>
    </row>
    <row r="1170" spans="1:3" x14ac:dyDescent="0.3">
      <c r="A1170" s="13" t="s">
        <v>1721</v>
      </c>
      <c r="B1170" s="13">
        <v>314040113</v>
      </c>
      <c r="C1170" s="14" t="str" cm="1">
        <f t="array" aca="1" ref="C1170" ca="1">IFERROR(INDEX($A$1:$A$1984,SMALL(IFERROR(FIND(INDIRECT("保管單!c"&amp;CELL("row")),$A$1:$A$1984)^0*ROW($A$1:$A$1984),""),ROW(1170:1170))),"")</f>
        <v>無線網路基地台</v>
      </c>
    </row>
    <row r="1171" spans="1:3" x14ac:dyDescent="0.3">
      <c r="A1171" s="13" t="s">
        <v>967</v>
      </c>
      <c r="B1171" s="13">
        <v>314040114</v>
      </c>
      <c r="C1171" s="14" t="str" cm="1">
        <f t="array" aca="1" ref="C1171" ca="1">IFERROR(INDEX($A$1:$A$1984,SMALL(IFERROR(FIND(INDIRECT("保管單!c"&amp;CELL("row")),$A$1:$A$1984)^0*ROW($A$1:$A$1984),""),ROW(1171:1171))),"")</f>
        <v>印表機伺服器</v>
      </c>
    </row>
    <row r="1172" spans="1:3" x14ac:dyDescent="0.3">
      <c r="A1172" s="13" t="s">
        <v>1722</v>
      </c>
      <c r="B1172" s="13">
        <v>314040115</v>
      </c>
      <c r="C1172" s="14" t="str" cm="1">
        <f t="array" aca="1" ref="C1172" ca="1">IFERROR(INDEX($A$1:$A$1984,SMALL(IFERROR(FIND(INDIRECT("保管單!c"&amp;CELL("row")),$A$1:$A$1984)^0*ROW($A$1:$A$1984),""),ROW(1172:1172))),"")</f>
        <v>廣播教學系統</v>
      </c>
    </row>
    <row r="1173" spans="1:3" x14ac:dyDescent="0.3">
      <c r="A1173" s="13" t="s">
        <v>1723</v>
      </c>
      <c r="B1173" s="13">
        <v>314040116</v>
      </c>
      <c r="C1173" s="14" t="str" cm="1">
        <f t="array" aca="1" ref="C1173" ca="1">IFERROR(INDEX($A$1:$A$1984,SMALL(IFERROR(FIND(INDIRECT("保管單!c"&amp;CELL("row")),$A$1:$A$1984)^0*ROW($A$1:$A$1984),""),ROW(1173:1173))),"")</f>
        <v>防火牆</v>
      </c>
    </row>
    <row r="1174" spans="1:3" x14ac:dyDescent="0.3">
      <c r="A1174" s="13" t="s">
        <v>968</v>
      </c>
      <c r="B1174" s="13">
        <v>314040117</v>
      </c>
      <c r="C1174" s="14" t="str" cm="1">
        <f t="array" aca="1" ref="C1174" ca="1">IFERROR(INDEX($A$1:$A$1984,SMALL(IFERROR(FIND(INDIRECT("保管單!c"&amp;CELL("row")),$A$1:$A$1984)^0*ROW($A$1:$A$1984),""),ROW(1174:1174))),"")</f>
        <v>無線硬碟網路設備</v>
      </c>
    </row>
    <row r="1175" spans="1:3" x14ac:dyDescent="0.3">
      <c r="A1175" s="13" t="s">
        <v>1724</v>
      </c>
      <c r="B1175" s="13">
        <v>314040118</v>
      </c>
      <c r="C1175" s="14" t="str" cm="1">
        <f t="array" aca="1" ref="C1175" ca="1">IFERROR(INDEX($A$1:$A$1984,SMALL(IFERROR(FIND(INDIRECT("保管單!c"&amp;CELL("row")),$A$1:$A$1984)^0*ROW($A$1:$A$1984),""),ROW(1175:1175))),"")</f>
        <v>藍芽無線通訊設備</v>
      </c>
    </row>
    <row r="1176" spans="1:3" x14ac:dyDescent="0.3">
      <c r="A1176" s="13" t="s">
        <v>969</v>
      </c>
      <c r="B1176" s="13">
        <v>314040119</v>
      </c>
      <c r="C1176" s="14" t="str" cm="1">
        <f t="array" aca="1" ref="C1176" ca="1">IFERROR(INDEX($A$1:$A$1984,SMALL(IFERROR(FIND(INDIRECT("保管單!c"&amp;CELL("row")),$A$1:$A$1984)^0*ROW($A$1:$A$1984),""),ROW(1176:1176))),"")</f>
        <v>USB發展模組</v>
      </c>
    </row>
    <row r="1177" spans="1:3" x14ac:dyDescent="0.3">
      <c r="A1177" s="13" t="s">
        <v>970</v>
      </c>
      <c r="B1177" s="13">
        <v>314040120</v>
      </c>
      <c r="C1177" s="14" t="str" cm="1">
        <f t="array" aca="1" ref="C1177" ca="1">IFERROR(INDEX($A$1:$A$1984,SMALL(IFERROR(FIND(INDIRECT("保管單!c"&amp;CELL("row")),$A$1:$A$1984)^0*ROW($A$1:$A$1984),""),ROW(1177:1177))),"")</f>
        <v>網路附加儲存設備</v>
      </c>
    </row>
    <row r="1178" spans="1:3" x14ac:dyDescent="0.3">
      <c r="A1178" s="13" t="s">
        <v>971</v>
      </c>
      <c r="B1178" s="13">
        <v>314040121</v>
      </c>
      <c r="C1178" s="14" t="str" cm="1">
        <f t="array" aca="1" ref="C1178" ca="1">IFERROR(INDEX($A$1:$A$1984,SMALL(IFERROR(FIND(INDIRECT("保管單!c"&amp;CELL("row")),$A$1:$A$1984)^0*ROW($A$1:$A$1984),""),ROW(1178:1178))),"")</f>
        <v>網路影音播放器</v>
      </c>
    </row>
    <row r="1179" spans="1:3" x14ac:dyDescent="0.3">
      <c r="A1179" s="13" t="s">
        <v>972</v>
      </c>
      <c r="B1179" s="13">
        <v>314040122</v>
      </c>
      <c r="C1179" s="14" t="str" cm="1">
        <f t="array" aca="1" ref="C1179" ca="1">IFERROR(INDEX($A$1:$A$1984,SMALL(IFERROR(FIND(INDIRECT("保管單!c"&amp;CELL("row")),$A$1:$A$1984)^0*ROW($A$1:$A$1984),""),ROW(1179:1179))),"")</f>
        <v>遙控教學系統</v>
      </c>
    </row>
    <row r="1180" spans="1:3" x14ac:dyDescent="0.3">
      <c r="A1180" s="13" t="s">
        <v>973</v>
      </c>
      <c r="B1180" s="13">
        <v>314040123</v>
      </c>
      <c r="C1180" s="14" t="str" cm="1">
        <f t="array" aca="1" ref="C1180" ca="1">IFERROR(INDEX($A$1:$A$1984,SMALL(IFERROR(FIND(INDIRECT("保管單!c"&amp;CELL("row")),$A$1:$A$1984)^0*ROW($A$1:$A$1984),""),ROW(1180:1180))),"")</f>
        <v>光纖模組</v>
      </c>
    </row>
    <row r="1181" spans="1:3" x14ac:dyDescent="0.3">
      <c r="A1181" s="13" t="s">
        <v>974</v>
      </c>
      <c r="B1181" s="13">
        <v>314040124</v>
      </c>
      <c r="C1181" s="14" t="str" cm="1">
        <f t="array" aca="1" ref="C1181" ca="1">IFERROR(INDEX($A$1:$A$1984,SMALL(IFERROR(FIND(INDIRECT("保管單!c"&amp;CELL("row")),$A$1:$A$1984)^0*ROW($A$1:$A$1984),""),ROW(1181:1181))),"")</f>
        <v>能源模組</v>
      </c>
    </row>
    <row r="1182" spans="1:3" x14ac:dyDescent="0.3">
      <c r="A1182" s="13" t="s">
        <v>1725</v>
      </c>
      <c r="B1182" s="13">
        <v>314040125</v>
      </c>
      <c r="C1182" s="14" t="str" cm="1">
        <f t="array" aca="1" ref="C1182" ca="1">IFERROR(INDEX($A$1:$A$1984,SMALL(IFERROR(FIND(INDIRECT("保管單!c"&amp;CELL("row")),$A$1:$A$1984)^0*ROW($A$1:$A$1984),""),ROW(1182:1182))),"")</f>
        <v>分享器</v>
      </c>
    </row>
    <row r="1183" spans="1:3" x14ac:dyDescent="0.3">
      <c r="A1183" s="13" t="s">
        <v>1726</v>
      </c>
      <c r="B1183" s="13">
        <v>314040203</v>
      </c>
      <c r="C1183" s="14" t="str" cm="1">
        <f t="array" aca="1" ref="C1183" ca="1">IFERROR(INDEX($A$1:$A$1984,SMALL(IFERROR(FIND(INDIRECT("保管單!c"&amp;CELL("row")),$A$1:$A$1984)^0*ROW($A$1:$A$1984),""),ROW(1183:1183))),"")</f>
        <v>人臉辨識系統</v>
      </c>
    </row>
    <row r="1184" spans="1:3" x14ac:dyDescent="0.3">
      <c r="A1184" s="13" t="s">
        <v>975</v>
      </c>
      <c r="B1184" s="13">
        <v>314040208</v>
      </c>
      <c r="C1184" s="14" t="str" cm="1">
        <f t="array" aca="1" ref="C1184" ca="1">IFERROR(INDEX($A$1:$A$1984,SMALL(IFERROR(FIND(INDIRECT("保管單!c"&amp;CELL("row")),$A$1:$A$1984)^0*ROW($A$1:$A$1984),""),ROW(1184:1184))),"")</f>
        <v>網路壓線器</v>
      </c>
    </row>
    <row r="1185" spans="1:3" x14ac:dyDescent="0.3">
      <c r="A1185" s="13" t="s">
        <v>976</v>
      </c>
      <c r="B1185" s="13">
        <v>314040209</v>
      </c>
      <c r="C1185" s="14" t="str" cm="1">
        <f t="array" aca="1" ref="C1185" ca="1">IFERROR(INDEX($A$1:$A$1984,SMALL(IFERROR(FIND(INDIRECT("保管單!c"&amp;CELL("row")),$A$1:$A$1984)^0*ROW($A$1:$A$1984),""),ROW(1185:1185))),"")</f>
        <v>網路測線器</v>
      </c>
    </row>
    <row r="1186" spans="1:3" x14ac:dyDescent="0.3">
      <c r="A1186" s="13" t="s">
        <v>977</v>
      </c>
      <c r="B1186" s="13">
        <v>314040301</v>
      </c>
      <c r="C1186" s="14" t="str" cm="1">
        <f t="array" aca="1" ref="C1186" ca="1">IFERROR(INDEX($A$1:$A$1984,SMALL(IFERROR(FIND(INDIRECT("保管單!c"&amp;CELL("row")),$A$1:$A$1984)^0*ROW($A$1:$A$1984),""),ROW(1186:1186))),"")</f>
        <v>數據機</v>
      </c>
    </row>
    <row r="1187" spans="1:3" x14ac:dyDescent="0.3">
      <c r="A1187" s="13" t="s">
        <v>978</v>
      </c>
      <c r="B1187" s="13">
        <v>314040303</v>
      </c>
      <c r="C1187" s="14" t="str" cm="1">
        <f t="array" aca="1" ref="C1187" ca="1">IFERROR(INDEX($A$1:$A$1984,SMALL(IFERROR(FIND(INDIRECT("保管單!c"&amp;CELL("row")),$A$1:$A$1984)^0*ROW($A$1:$A$1984),""),ROW(1187:1187))),"")</f>
        <v>調變器</v>
      </c>
    </row>
    <row r="1188" spans="1:3" x14ac:dyDescent="0.3">
      <c r="A1188" s="13" t="s">
        <v>979</v>
      </c>
      <c r="B1188" s="13">
        <v>314040304</v>
      </c>
      <c r="C1188" s="14" t="str" cm="1">
        <f t="array" aca="1" ref="C1188" ca="1">IFERROR(INDEX($A$1:$A$1984,SMALL(IFERROR(FIND(INDIRECT("保管單!c"&amp;CELL("row")),$A$1:$A$1984)^0*ROW($A$1:$A$1984),""),ROW(1188:1188))),"")</f>
        <v>解調變器</v>
      </c>
    </row>
    <row r="1189" spans="1:3" x14ac:dyDescent="0.3">
      <c r="A1189" s="13" t="s">
        <v>1727</v>
      </c>
      <c r="B1189" s="13">
        <v>314040306</v>
      </c>
      <c r="C1189" s="14" t="str" cm="1">
        <f t="array" aca="1" ref="C1189" ca="1">IFERROR(INDEX($A$1:$A$1984,SMALL(IFERROR(FIND(INDIRECT("保管單!c"&amp;CELL("row")),$A$1:$A$1984)^0*ROW($A$1:$A$1984),""),ROW(1189:1189))),"")</f>
        <v>訊號處理器</v>
      </c>
    </row>
    <row r="1190" spans="1:3" x14ac:dyDescent="0.3">
      <c r="A1190" s="13" t="s">
        <v>1728</v>
      </c>
      <c r="B1190" s="13">
        <v>314040308</v>
      </c>
      <c r="C1190" s="14" t="str" cm="1">
        <f t="array" aca="1" ref="C1190" ca="1">IFERROR(INDEX($A$1:$A$1984,SMALL(IFERROR(FIND(INDIRECT("保管單!c"&amp;CELL("row")),$A$1:$A$1984)^0*ROW($A$1:$A$1984),""),ROW(1190:1190))),"")</f>
        <v>訊號轉換器</v>
      </c>
    </row>
    <row r="1191" spans="1:3" x14ac:dyDescent="0.3">
      <c r="A1191" s="13" t="s">
        <v>1729</v>
      </c>
      <c r="B1191" s="13">
        <v>314040309</v>
      </c>
      <c r="C1191" s="14" t="str" cm="1">
        <f t="array" aca="1" ref="C1191" ca="1">IFERROR(INDEX($A$1:$A$1984,SMALL(IFERROR(FIND(INDIRECT("保管單!c"&amp;CELL("row")),$A$1:$A$1984)^0*ROW($A$1:$A$1984),""),ROW(1191:1191))),"")</f>
        <v>退火爐</v>
      </c>
    </row>
    <row r="1192" spans="1:3" x14ac:dyDescent="0.3">
      <c r="A1192" s="13" t="s">
        <v>1730</v>
      </c>
      <c r="B1192" s="13">
        <v>314040310</v>
      </c>
      <c r="C1192" s="14" t="str" cm="1">
        <f t="array" aca="1" ref="C1192" ca="1">IFERROR(INDEX($A$1:$A$1984,SMALL(IFERROR(FIND(INDIRECT("保管單!c"&amp;CELL("row")),$A$1:$A$1984)^0*ROW($A$1:$A$1984),""),ROW(1192:1192))),"")</f>
        <v>通訊模組</v>
      </c>
    </row>
    <row r="1193" spans="1:3" x14ac:dyDescent="0.3">
      <c r="A1193" s="13" t="s">
        <v>980</v>
      </c>
      <c r="B1193" s="13">
        <v>314040315</v>
      </c>
      <c r="C1193" s="14" t="str" cm="1">
        <f t="array" aca="1" ref="C1193" ca="1">IFERROR(INDEX($A$1:$A$1984,SMALL(IFERROR(FIND(INDIRECT("保管單!c"&amp;CELL("row")),$A$1:$A$1984)^0*ROW($A$1:$A$1984),""),ROW(1193:1193))),"")</f>
        <v>介面控制設備</v>
      </c>
    </row>
    <row r="1194" spans="1:3" x14ac:dyDescent="0.3">
      <c r="A1194" s="13" t="s">
        <v>1731</v>
      </c>
      <c r="B1194" s="13">
        <v>314040317</v>
      </c>
      <c r="C1194" s="14" t="str" cm="1">
        <f t="array" aca="1" ref="C1194" ca="1">IFERROR(INDEX($A$1:$A$1984,SMALL(IFERROR(FIND(INDIRECT("保管單!c"&amp;CELL("row")),$A$1:$A$1984)^0*ROW($A$1:$A$1984),""),ROW(1194:1194))),"")</f>
        <v>資料蒐集處理機</v>
      </c>
    </row>
    <row r="1195" spans="1:3" x14ac:dyDescent="0.3">
      <c r="A1195" s="13" t="s">
        <v>981</v>
      </c>
      <c r="B1195" s="13">
        <v>314040318</v>
      </c>
      <c r="C1195" s="14" t="str" cm="1">
        <f t="array" aca="1" ref="C1195" ca="1">IFERROR(INDEX($A$1:$A$1984,SMALL(IFERROR(FIND(INDIRECT("保管單!c"&amp;CELL("row")),$A$1:$A$1984)^0*ROW($A$1:$A$1984),""),ROW(1195:1195))),"")</f>
        <v>訊號收集器</v>
      </c>
    </row>
    <row r="1196" spans="1:3" x14ac:dyDescent="0.3">
      <c r="A1196" s="13" t="s">
        <v>1732</v>
      </c>
      <c r="B1196" s="13">
        <v>314040319</v>
      </c>
      <c r="C1196" s="14" t="str" cm="1">
        <f t="array" aca="1" ref="C1196" ca="1">IFERROR(INDEX($A$1:$A$1984,SMALL(IFERROR(FIND(INDIRECT("保管單!c"&amp;CELL("row")),$A$1:$A$1984)^0*ROW($A$1:$A$1984),""),ROW(1196:1196))),"")</f>
        <v>空間位置追蹤器</v>
      </c>
    </row>
    <row r="1197" spans="1:3" x14ac:dyDescent="0.3">
      <c r="A1197" s="13" t="s">
        <v>982</v>
      </c>
      <c r="B1197" s="13">
        <v>314040320</v>
      </c>
      <c r="C1197" s="14" t="str" cm="1">
        <f t="array" aca="1" ref="C1197" ca="1">IFERROR(INDEX($A$1:$A$1984,SMALL(IFERROR(FIND(INDIRECT("保管單!c"&amp;CELL("row")),$A$1:$A$1984)^0*ROW($A$1:$A$1984),""),ROW(1197:1197))),"")</f>
        <v>多部PC控制器</v>
      </c>
    </row>
    <row r="1198" spans="1:3" x14ac:dyDescent="0.3">
      <c r="A1198" s="13" t="s">
        <v>1733</v>
      </c>
      <c r="B1198" s="13">
        <v>314040321</v>
      </c>
      <c r="C1198" s="14" t="str" cm="1">
        <f t="array" aca="1" ref="C1198" ca="1">IFERROR(INDEX($A$1:$A$1984,SMALL(IFERROR(FIND(INDIRECT("保管單!c"&amp;CELL("row")),$A$1:$A$1984)^0*ROW($A$1:$A$1984),""),ROW(1198:1198))),"")</f>
        <v>切換器</v>
      </c>
    </row>
    <row r="1199" spans="1:3" x14ac:dyDescent="0.3">
      <c r="A1199" s="13" t="s">
        <v>983</v>
      </c>
      <c r="B1199" s="13">
        <v>314040322</v>
      </c>
      <c r="C1199" s="14" t="str" cm="1">
        <f t="array" aca="1" ref="C1199" ca="1">IFERROR(INDEX($A$1:$A$1984,SMALL(IFERROR(FIND(INDIRECT("保管單!c"&amp;CELL("row")),$A$1:$A$1984)^0*ROW($A$1:$A$1984),""),ROW(1199:1199))),"")</f>
        <v>訊號媒介轉換器收容座</v>
      </c>
    </row>
    <row r="1200" spans="1:3" x14ac:dyDescent="0.3">
      <c r="A1200" s="13" t="s">
        <v>1734</v>
      </c>
      <c r="B1200" s="13">
        <v>314040323</v>
      </c>
      <c r="C1200" s="14" t="str" cm="1">
        <f t="array" aca="1" ref="C1200" ca="1">IFERROR(INDEX($A$1:$A$1984,SMALL(IFERROR(FIND(INDIRECT("保管單!c"&amp;CELL("row")),$A$1:$A$1984)^0*ROW($A$1:$A$1984),""),ROW(1200:1200))),"")</f>
        <v>數據擷取卡</v>
      </c>
    </row>
    <row r="1201" spans="1:3" x14ac:dyDescent="0.3">
      <c r="A1201" s="13" t="s">
        <v>1735</v>
      </c>
      <c r="B1201" s="13">
        <v>314050101</v>
      </c>
      <c r="C1201" s="14" t="str" cm="1">
        <f t="array" aca="1" ref="C1201" ca="1">IFERROR(INDEX($A$1:$A$1984,SMALL(IFERROR(FIND(INDIRECT("保管單!c"&amp;CELL("row")),$A$1:$A$1984)^0*ROW($A$1:$A$1984),""),ROW(1201:1201))),"")</f>
        <v>單晶片模擬器</v>
      </c>
    </row>
    <row r="1202" spans="1:3" x14ac:dyDescent="0.3">
      <c r="A1202" s="13" t="s">
        <v>1736</v>
      </c>
      <c r="B1202" s="13">
        <v>314050102</v>
      </c>
      <c r="C1202" s="14" t="str" cm="1">
        <f t="array" aca="1" ref="C1202" ca="1">IFERROR(INDEX($A$1:$A$1984,SMALL(IFERROR(FIND(INDIRECT("保管單!c"&amp;CELL("row")),$A$1:$A$1984)^0*ROW($A$1:$A$1984),""),ROW(1202:1202))),"")</f>
        <v>模擬器</v>
      </c>
    </row>
    <row r="1203" spans="1:3" x14ac:dyDescent="0.3">
      <c r="A1203" s="13" t="s">
        <v>984</v>
      </c>
      <c r="B1203" s="13">
        <v>314050103</v>
      </c>
      <c r="C1203" s="14" t="str" cm="1">
        <f t="array" aca="1" ref="C1203" ca="1">IFERROR(INDEX($A$1:$A$1984,SMALL(IFERROR(FIND(INDIRECT("保管單!c"&amp;CELL("row")),$A$1:$A$1984)^0*ROW($A$1:$A$1984),""),ROW(1203:1203))),"")</f>
        <v>網路檢測器</v>
      </c>
    </row>
    <row r="1204" spans="1:3" x14ac:dyDescent="0.3">
      <c r="A1204" s="13" t="s">
        <v>985</v>
      </c>
      <c r="B1204" s="13">
        <v>314050104</v>
      </c>
      <c r="C1204" s="14" t="str" cm="1">
        <f t="array" aca="1" ref="C1204" ca="1">IFERROR(INDEX($A$1:$A$1984,SMALL(IFERROR(FIND(INDIRECT("保管單!c"&amp;CELL("row")),$A$1:$A$1984)^0*ROW($A$1:$A$1984),""),ROW(1204:1204))),"")</f>
        <v>端末控制機</v>
      </c>
    </row>
    <row r="1205" spans="1:3" x14ac:dyDescent="0.3">
      <c r="A1205" s="13" t="s">
        <v>1737</v>
      </c>
      <c r="B1205" s="13">
        <v>314050105</v>
      </c>
      <c r="C1205" s="14" t="str" cm="1">
        <f t="array" aca="1" ref="C1205" ca="1">IFERROR(INDEX($A$1:$A$1984,SMALL(IFERROR(FIND(INDIRECT("保管單!c"&amp;CELL("row")),$A$1:$A$1984)^0*ROW($A$1:$A$1984),""),ROW(1205:1205))),"")</f>
        <v>彩色校正器</v>
      </c>
    </row>
    <row r="1206" spans="1:3" x14ac:dyDescent="0.3">
      <c r="A1206" s="13" t="s">
        <v>1738</v>
      </c>
      <c r="B1206" s="13">
        <v>314050106</v>
      </c>
      <c r="C1206" s="14" t="str" cm="1">
        <f t="array" aca="1" ref="C1206" ca="1">IFERROR(INDEX($A$1:$A$1984,SMALL(IFERROR(FIND(INDIRECT("保管單!c"&amp;CELL("row")),$A$1:$A$1984)^0*ROW($A$1:$A$1984),""),ROW(1206:1206))),"")</f>
        <v>實驗模擬板</v>
      </c>
    </row>
    <row r="1207" spans="1:3" x14ac:dyDescent="0.3">
      <c r="A1207" s="13" t="s">
        <v>986</v>
      </c>
      <c r="B1207" s="13">
        <v>314050107</v>
      </c>
      <c r="C1207" s="14" t="str" cm="1">
        <f t="array" aca="1" ref="C1207" ca="1">IFERROR(INDEX($A$1:$A$1984,SMALL(IFERROR(FIND(INDIRECT("保管單!c"&amp;CELL("row")),$A$1:$A$1984)^0*ROW($A$1:$A$1984),""),ROW(1207:1207))),"")</f>
        <v>電腦鼠模型</v>
      </c>
    </row>
    <row r="1208" spans="1:3" x14ac:dyDescent="0.3">
      <c r="A1208" s="13" t="s">
        <v>1739</v>
      </c>
      <c r="B1208" s="13">
        <v>314050108</v>
      </c>
      <c r="C1208" s="14" t="str" cm="1">
        <f t="array" aca="1" ref="C1208" ca="1">IFERROR(INDEX($A$1:$A$1984,SMALL(IFERROR(FIND(INDIRECT("保管單!c"&amp;CELL("row")),$A$1:$A$1984)^0*ROW($A$1:$A$1984),""),ROW(1208:1208))),"")</f>
        <v>端末機切換器</v>
      </c>
    </row>
    <row r="1209" spans="1:3" x14ac:dyDescent="0.3">
      <c r="A1209" s="13" t="s">
        <v>987</v>
      </c>
      <c r="B1209" s="13">
        <v>314050109</v>
      </c>
      <c r="C1209" s="14" t="str" cm="1">
        <f t="array" aca="1" ref="C1209" ca="1">IFERROR(INDEX($A$1:$A$1984,SMALL(IFERROR(FIND(INDIRECT("保管單!c"&amp;CELL("row")),$A$1:$A$1984)^0*ROW($A$1:$A$1984),""),ROW(1209:1209))),"")</f>
        <v>電腦切換器</v>
      </c>
    </row>
    <row r="1210" spans="1:3" x14ac:dyDescent="0.3">
      <c r="A1210" s="13" t="s">
        <v>988</v>
      </c>
      <c r="B1210" s="13">
        <v>314050110</v>
      </c>
      <c r="C1210" s="14" t="str" cm="1">
        <f t="array" aca="1" ref="C1210" ca="1">IFERROR(INDEX($A$1:$A$1984,SMALL(IFERROR(FIND(INDIRECT("保管單!c"&amp;CELL("row")),$A$1:$A$1984)^0*ROW($A$1:$A$1984),""),ROW(1210:1210))),"")</f>
        <v>FPGA晶片</v>
      </c>
    </row>
    <row r="1211" spans="1:3" x14ac:dyDescent="0.3">
      <c r="A1211" s="13" t="s">
        <v>989</v>
      </c>
      <c r="B1211" s="13">
        <v>314050111</v>
      </c>
      <c r="C1211" s="14" t="str" cm="1">
        <f t="array" aca="1" ref="C1211" ca="1">IFERROR(INDEX($A$1:$A$1984,SMALL(IFERROR(FIND(INDIRECT("保管單!c"&amp;CELL("row")),$A$1:$A$1984)^0*ROW($A$1:$A$1984),""),ROW(1211:1211))),"")</f>
        <v>FPGA實驗板</v>
      </c>
    </row>
    <row r="1212" spans="1:3" x14ac:dyDescent="0.3">
      <c r="A1212" s="13" t="s">
        <v>1740</v>
      </c>
      <c r="B1212" s="13">
        <v>314050112</v>
      </c>
      <c r="C1212" s="14" t="str" cm="1">
        <f t="array" aca="1" ref="C1212" ca="1">IFERROR(INDEX($A$1:$A$1984,SMALL(IFERROR(FIND(INDIRECT("保管單!c"&amp;CELL("row")),$A$1:$A$1984)^0*ROW($A$1:$A$1984),""),ROW(1212:1212))),"")</f>
        <v>FPGA發展平台</v>
      </c>
    </row>
    <row r="1213" spans="1:3" x14ac:dyDescent="0.3">
      <c r="A1213" s="13" t="s">
        <v>1741</v>
      </c>
      <c r="B1213" s="13">
        <v>314050113</v>
      </c>
      <c r="C1213" s="14" t="str" cm="1">
        <f t="array" aca="1" ref="C1213" ca="1">IFERROR(INDEX($A$1:$A$1984,SMALL(IFERROR(FIND(INDIRECT("保管單!c"&amp;CELL("row")),$A$1:$A$1984)^0*ROW($A$1:$A$1984),""),ROW(1213:1213))),"")</f>
        <v>CFEC發展板</v>
      </c>
    </row>
    <row r="1214" spans="1:3" x14ac:dyDescent="0.3">
      <c r="A1214" s="13" t="s">
        <v>990</v>
      </c>
      <c r="B1214" s="13">
        <v>314050202</v>
      </c>
      <c r="C1214" s="14" t="str" cm="1">
        <f t="array" aca="1" ref="C1214" ca="1">IFERROR(INDEX($A$1:$A$1984,SMALL(IFERROR(FIND(INDIRECT("保管單!c"&amp;CELL("row")),$A$1:$A$1984)^0*ROW($A$1:$A$1984),""),ROW(1214:1214))),"")</f>
        <v>ＥＰＲＯＭ清洗器</v>
      </c>
    </row>
    <row r="1215" spans="1:3" x14ac:dyDescent="0.3">
      <c r="A1215" s="13" t="s">
        <v>991</v>
      </c>
      <c r="B1215" s="13">
        <v>314050203</v>
      </c>
      <c r="C1215" s="14" t="str" cm="1">
        <f t="array" aca="1" ref="C1215" ca="1">IFERROR(INDEX($A$1:$A$1984,SMALL(IFERROR(FIND(INDIRECT("保管單!c"&amp;CELL("row")),$A$1:$A$1984)^0*ROW($A$1:$A$1984),""),ROW(1215:1215))),"")</f>
        <v>輻射消除器</v>
      </c>
    </row>
    <row r="1216" spans="1:3" x14ac:dyDescent="0.3">
      <c r="A1216" s="13" t="s">
        <v>992</v>
      </c>
      <c r="B1216" s="13">
        <v>314050302</v>
      </c>
      <c r="C1216" s="14" t="str" cm="1">
        <f t="array" aca="1" ref="C1216" ca="1">IFERROR(INDEX($A$1:$A$1984,SMALL(IFERROR(FIND(INDIRECT("保管單!c"&amp;CELL("row")),$A$1:$A$1984)^0*ROW($A$1:$A$1984),""),ROW(1216:1216))),"")</f>
        <v>IC拆取機</v>
      </c>
    </row>
    <row r="1217" spans="1:3" x14ac:dyDescent="0.3">
      <c r="A1217" s="13" t="s">
        <v>993</v>
      </c>
      <c r="B1217" s="13">
        <v>314050310</v>
      </c>
      <c r="C1217" s="14" t="str" cm="1">
        <f t="array" aca="1" ref="C1217" ca="1">IFERROR(INDEX($A$1:$A$1984,SMALL(IFERROR(FIND(INDIRECT("保管單!c"&amp;CELL("row")),$A$1:$A$1984)^0*ROW($A$1:$A$1984),""),ROW(1217:1217))),"")</f>
        <v>快速分析整理系統</v>
      </c>
    </row>
    <row r="1218" spans="1:3" x14ac:dyDescent="0.3">
      <c r="A1218" s="13" t="s">
        <v>1742</v>
      </c>
      <c r="B1218" s="13">
        <v>314050313</v>
      </c>
      <c r="C1218" s="14" t="str" cm="1">
        <f t="array" aca="1" ref="C1218" ca="1">IFERROR(INDEX($A$1:$A$1984,SMALL(IFERROR(FIND(INDIRECT("保管單!c"&amp;CELL("row")),$A$1:$A$1984)^0*ROW($A$1:$A$1984),""),ROW(1218:1218))),"")</f>
        <v>編譯器</v>
      </c>
    </row>
    <row r="1219" spans="1:3" x14ac:dyDescent="0.3">
      <c r="A1219" s="13" t="s">
        <v>994</v>
      </c>
      <c r="B1219" s="13">
        <v>314050314</v>
      </c>
      <c r="C1219" s="14" t="str" cm="1">
        <f t="array" aca="1" ref="C1219" ca="1">IFERROR(INDEX($A$1:$A$1984,SMALL(IFERROR(FIND(INDIRECT("保管單!c"&amp;CELL("row")),$A$1:$A$1984)^0*ROW($A$1:$A$1984),""),ROW(1219:1219))),"")</f>
        <v>除錯器</v>
      </c>
    </row>
    <row r="1220" spans="1:3" x14ac:dyDescent="0.3">
      <c r="A1220" s="13" t="s">
        <v>995</v>
      </c>
      <c r="B1220" s="13">
        <v>314050315</v>
      </c>
      <c r="C1220" s="14" t="str" cm="1">
        <f t="array" aca="1" ref="C1220" ca="1">IFERROR(INDEX($A$1:$A$1984,SMALL(IFERROR(FIND(INDIRECT("保管單!c"&amp;CELL("row")),$A$1:$A$1984)^0*ROW($A$1:$A$1984),""),ROW(1220:1220))),"")</f>
        <v>匯流排開發及教學設備</v>
      </c>
    </row>
    <row r="1221" spans="1:3" x14ac:dyDescent="0.3">
      <c r="A1221" s="13" t="s">
        <v>1743</v>
      </c>
      <c r="B1221" s="13">
        <v>314060101</v>
      </c>
      <c r="C1221" s="14" t="str" cm="1">
        <f t="array" aca="1" ref="C1221" ca="1">IFERROR(INDEX($A$1:$A$1984,SMALL(IFERROR(FIND(INDIRECT("保管單!c"&amp;CELL("row")),$A$1:$A$1984)^0*ROW($A$1:$A$1984),""),ROW(1221:1221))),"")</f>
        <v>軟體</v>
      </c>
    </row>
    <row r="1222" spans="1:3" x14ac:dyDescent="0.3">
      <c r="A1222" s="13" t="s">
        <v>998</v>
      </c>
      <c r="B1222" s="13">
        <v>401030403</v>
      </c>
      <c r="C1222" s="14" t="str" cm="1">
        <f t="array" aca="1" ref="C1222" ca="1">IFERROR(INDEX($A$1:$A$1984,SMALL(IFERROR(FIND(INDIRECT("保管單!c"&amp;CELL("row")),$A$1:$A$1984)^0*ROW($A$1:$A$1984),""),ROW(1222:1222))),"")</f>
        <v>電動柵門</v>
      </c>
    </row>
    <row r="1223" spans="1:3" x14ac:dyDescent="0.3">
      <c r="A1223" s="13" t="s">
        <v>996</v>
      </c>
      <c r="B1223" s="13">
        <v>401030501</v>
      </c>
      <c r="C1223" s="14" t="str" cm="1">
        <f t="array" aca="1" ref="C1223" ca="1">IFERROR(INDEX($A$1:$A$1984,SMALL(IFERROR(FIND(INDIRECT("保管單!c"&amp;CELL("row")),$A$1:$A$1984)^0*ROW($A$1:$A$1984),""),ROW(1223:1223))),"")</f>
        <v>柵欄機</v>
      </c>
    </row>
    <row r="1224" spans="1:3" x14ac:dyDescent="0.3">
      <c r="A1224" s="13" t="s">
        <v>1744</v>
      </c>
      <c r="B1224" s="13">
        <v>401030502</v>
      </c>
      <c r="C1224" s="14" t="str" cm="1">
        <f t="array" aca="1" ref="C1224" ca="1">IFERROR(INDEX($A$1:$A$1984,SMALL(IFERROR(FIND(INDIRECT("保管單!c"&amp;CELL("row")),$A$1:$A$1984)^0*ROW($A$1:$A$1984),""),ROW(1224:1224))),"")</f>
        <v>行車紀錄器</v>
      </c>
    </row>
    <row r="1225" spans="1:3" x14ac:dyDescent="0.3">
      <c r="A1225" s="13" t="s">
        <v>997</v>
      </c>
      <c r="B1225" s="13">
        <v>401030504</v>
      </c>
      <c r="C1225" s="14" t="str" cm="1">
        <f t="array" aca="1" ref="C1225" ca="1">IFERROR(INDEX($A$1:$A$1984,SMALL(IFERROR(FIND(INDIRECT("保管單!c"&amp;CELL("row")),$A$1:$A$1984)^0*ROW($A$1:$A$1984),""),ROW(1225:1225))),"")</f>
        <v>拒馬</v>
      </c>
    </row>
    <row r="1226" spans="1:3" x14ac:dyDescent="0.3">
      <c r="A1226" s="13" t="s">
        <v>1745</v>
      </c>
      <c r="B1226" s="13">
        <v>401040106</v>
      </c>
      <c r="C1226" s="14" t="str" cm="1">
        <f t="array" aca="1" ref="C1226" ca="1">IFERROR(INDEX($A$1:$A$1984,SMALL(IFERROR(FIND(INDIRECT("保管單!c"&amp;CELL("row")),$A$1:$A$1984)^0*ROW($A$1:$A$1984),""),ROW(1226:1226))),"")</f>
        <v>汽油機車</v>
      </c>
    </row>
    <row r="1227" spans="1:3" x14ac:dyDescent="0.3">
      <c r="A1227" s="13" t="s">
        <v>999</v>
      </c>
      <c r="B1227" s="13">
        <v>401070101</v>
      </c>
      <c r="C1227" s="14" t="str" cm="1">
        <f t="array" aca="1" ref="C1227" ca="1">IFERROR(INDEX($A$1:$A$1984,SMALL(IFERROR(FIND(INDIRECT("保管單!c"&amp;CELL("row")),$A$1:$A$1984)^0*ROW($A$1:$A$1984),""),ROW(1227:1227))),"")</f>
        <v>大客車</v>
      </c>
    </row>
    <row r="1228" spans="1:3" x14ac:dyDescent="0.3">
      <c r="A1228" s="13" t="s">
        <v>1000</v>
      </c>
      <c r="B1228" s="13">
        <v>401070102</v>
      </c>
      <c r="C1228" s="14" t="str" cm="1">
        <f t="array" aca="1" ref="C1228" ca="1">IFERROR(INDEX($A$1:$A$1984,SMALL(IFERROR(FIND(INDIRECT("保管單!c"&amp;CELL("row")),$A$1:$A$1984)^0*ROW($A$1:$A$1984),""),ROW(1228:1228))),"")</f>
        <v>小客車</v>
      </c>
    </row>
    <row r="1229" spans="1:3" x14ac:dyDescent="0.3">
      <c r="A1229" s="13" t="s">
        <v>1001</v>
      </c>
      <c r="B1229" s="13">
        <v>401070106</v>
      </c>
      <c r="C1229" s="14" t="str" cm="1">
        <f t="array" aca="1" ref="C1229" ca="1">IFERROR(INDEX($A$1:$A$1984,SMALL(IFERROR(FIND(INDIRECT("保管單!c"&amp;CELL("row")),$A$1:$A$1984)^0*ROW($A$1:$A$1984),""),ROW(1229:1229))),"")</f>
        <v>中型巴士</v>
      </c>
    </row>
    <row r="1230" spans="1:3" x14ac:dyDescent="0.3">
      <c r="A1230" s="13" t="s">
        <v>1003</v>
      </c>
      <c r="B1230" s="13">
        <v>401070202</v>
      </c>
      <c r="C1230" s="14" t="str" cm="1">
        <f t="array" aca="1" ref="C1230" ca="1">IFERROR(INDEX($A$1:$A$1984,SMALL(IFERROR(FIND(INDIRECT("保管單!c"&amp;CELL("row")),$A$1:$A$1984)^0*ROW($A$1:$A$1984),""),ROW(1230:1230))),"")</f>
        <v>小型貨車</v>
      </c>
    </row>
    <row r="1231" spans="1:3" x14ac:dyDescent="0.3">
      <c r="A1231" s="13" t="s">
        <v>1002</v>
      </c>
      <c r="B1231" s="13">
        <v>401070206</v>
      </c>
      <c r="C1231" s="14" t="str" cm="1">
        <f t="array" aca="1" ref="C1231" ca="1">IFERROR(INDEX($A$1:$A$1984,SMALL(IFERROR(FIND(INDIRECT("保管單!c"&amp;CELL("row")),$A$1:$A$1984)^0*ROW($A$1:$A$1984),""),ROW(1231:1231))),"")</f>
        <v>搬運車</v>
      </c>
    </row>
    <row r="1232" spans="1:3" x14ac:dyDescent="0.3">
      <c r="A1232" s="13" t="s">
        <v>1004</v>
      </c>
      <c r="B1232" s="13">
        <v>401070207</v>
      </c>
      <c r="C1232" s="14" t="str" cm="1">
        <f t="array" aca="1" ref="C1232" ca="1">IFERROR(INDEX($A$1:$A$1984,SMALL(IFERROR(FIND(INDIRECT("保管單!c"&amp;CELL("row")),$A$1:$A$1984)^0*ROW($A$1:$A$1984),""),ROW(1232:1232))),"")</f>
        <v>搖控車</v>
      </c>
    </row>
    <row r="1233" spans="1:3" x14ac:dyDescent="0.3">
      <c r="A1233" s="13" t="s">
        <v>1746</v>
      </c>
      <c r="B1233" s="13">
        <v>401070500</v>
      </c>
      <c r="C1233" s="14" t="str" cm="1">
        <f t="array" aca="1" ref="C1233" ca="1">IFERROR(INDEX($A$1:$A$1984,SMALL(IFERROR(FIND(INDIRECT("保管單!c"&amp;CELL("row")),$A$1:$A$1984)^0*ROW($A$1:$A$1984),""),ROW(1233:1233))),"")</f>
        <v>自走車</v>
      </c>
    </row>
    <row r="1234" spans="1:3" x14ac:dyDescent="0.3">
      <c r="A1234" s="13" t="s">
        <v>1005</v>
      </c>
      <c r="B1234" s="13">
        <v>401070501</v>
      </c>
      <c r="C1234" s="14" t="str" cm="1">
        <f t="array" aca="1" ref="C1234" ca="1">IFERROR(INDEX($A$1:$A$1984,SMALL(IFERROR(FIND(INDIRECT("保管單!c"&amp;CELL("row")),$A$1:$A$1984)^0*ROW($A$1:$A$1984),""),ROW(1234:1234))),"")</f>
        <v>三輪腳踏車</v>
      </c>
    </row>
    <row r="1235" spans="1:3" x14ac:dyDescent="0.3">
      <c r="A1235" s="13" t="s">
        <v>1006</v>
      </c>
      <c r="B1235" s="13">
        <v>401070502</v>
      </c>
      <c r="C1235" s="14" t="str" cm="1">
        <f t="array" aca="1" ref="C1235" ca="1">IFERROR(INDEX($A$1:$A$1984,SMALL(IFERROR(FIND(INDIRECT("保管單!c"&amp;CELL("row")),$A$1:$A$1984)^0*ROW($A$1:$A$1984),""),ROW(1235:1235))),"")</f>
        <v>腳踏車</v>
      </c>
    </row>
    <row r="1236" spans="1:3" x14ac:dyDescent="0.3">
      <c r="A1236" s="13" t="s">
        <v>1007</v>
      </c>
      <c r="B1236" s="13">
        <v>401070503</v>
      </c>
      <c r="C1236" s="14" t="str" cm="1">
        <f t="array" aca="1" ref="C1236" ca="1">IFERROR(INDEX($A$1:$A$1984,SMALL(IFERROR(FIND(INDIRECT("保管單!c"&amp;CELL("row")),$A$1:$A$1984)^0*ROW($A$1:$A$1984),""),ROW(1236:1236))),"")</f>
        <v>二輪自走車</v>
      </c>
    </row>
    <row r="1237" spans="1:3" x14ac:dyDescent="0.3">
      <c r="A1237" s="13" t="s">
        <v>1008</v>
      </c>
      <c r="B1237" s="13">
        <v>401070504</v>
      </c>
      <c r="C1237" s="14" t="str" cm="1">
        <f t="array" aca="1" ref="C1237" ca="1">IFERROR(INDEX($A$1:$A$1984,SMALL(IFERROR(FIND(INDIRECT("保管單!c"&amp;CELL("row")),$A$1:$A$1984)^0*ROW($A$1:$A$1984),""),ROW(1237:1237))),"")</f>
        <v>承載平台</v>
      </c>
    </row>
    <row r="1238" spans="1:3" x14ac:dyDescent="0.3">
      <c r="A1238" s="13" t="s">
        <v>1747</v>
      </c>
      <c r="B1238" s="13">
        <v>401080201</v>
      </c>
      <c r="C1238" s="14" t="str" cm="1">
        <f t="array" aca="1" ref="C1238" ca="1">IFERROR(INDEX($A$1:$A$1984,SMALL(IFERROR(FIND(INDIRECT("保管單!c"&amp;CELL("row")),$A$1:$A$1984)^0*ROW($A$1:$A$1984),""),ROW(1238:1238))),"")</f>
        <v>手推車</v>
      </c>
    </row>
    <row r="1239" spans="1:3" x14ac:dyDescent="0.3">
      <c r="A1239" s="13" t="s">
        <v>1009</v>
      </c>
      <c r="B1239" s="13">
        <v>402010724</v>
      </c>
      <c r="C1239" s="14" t="str" cm="1">
        <f t="array" aca="1" ref="C1239" ca="1">IFERROR(INDEX($A$1:$A$1984,SMALL(IFERROR(FIND(INDIRECT("保管單!c"&amp;CELL("row")),$A$1:$A$1984)^0*ROW($A$1:$A$1984),""),ROW(1239:1239))),"")</f>
        <v>救生筏</v>
      </c>
    </row>
    <row r="1240" spans="1:3" x14ac:dyDescent="0.3">
      <c r="A1240" s="13" t="s">
        <v>1010</v>
      </c>
      <c r="B1240" s="13">
        <v>402020204</v>
      </c>
      <c r="C1240" s="14" t="str" cm="1">
        <f t="array" aca="1" ref="C1240" ca="1">IFERROR(INDEX($A$1:$A$1984,SMALL(IFERROR(FIND(INDIRECT("保管單!c"&amp;CELL("row")),$A$1:$A$1984)^0*ROW($A$1:$A$1984),""),ROW(1240:1240))),"")</f>
        <v>雷達</v>
      </c>
    </row>
    <row r="1241" spans="1:3" x14ac:dyDescent="0.3">
      <c r="A1241" s="13" t="s">
        <v>1011</v>
      </c>
      <c r="B1241" s="13">
        <v>402020205</v>
      </c>
      <c r="C1241" s="14" t="str" cm="1">
        <f t="array" aca="1" ref="C1241" ca="1">IFERROR(INDEX($A$1:$A$1984,SMALL(IFERROR(FIND(INDIRECT("保管單!c"&amp;CELL("row")),$A$1:$A$1984)^0*ROW($A$1:$A$1984),""),ROW(1241:1241))),"")</f>
        <v>避碰雷達</v>
      </c>
    </row>
    <row r="1242" spans="1:3" x14ac:dyDescent="0.3">
      <c r="A1242" s="13" t="s">
        <v>1012</v>
      </c>
      <c r="B1242" s="13">
        <v>402020206</v>
      </c>
      <c r="C1242" s="14" t="str" cm="1">
        <f t="array" aca="1" ref="C1242" ca="1">IFERROR(INDEX($A$1:$A$1984,SMALL(IFERROR(FIND(INDIRECT("保管單!c"&amp;CELL("row")),$A$1:$A$1984)^0*ROW($A$1:$A$1984),""),ROW(1242:1242))),"")</f>
        <v>聲波雷達</v>
      </c>
    </row>
    <row r="1243" spans="1:3" x14ac:dyDescent="0.3">
      <c r="A1243" s="13" t="s">
        <v>1013</v>
      </c>
      <c r="B1243" s="13">
        <v>403020101</v>
      </c>
      <c r="C1243" s="14" t="str" cm="1">
        <f t="array" aca="1" ref="C1243" ca="1">IFERROR(INDEX($A$1:$A$1984,SMALL(IFERROR(FIND(INDIRECT("保管單!c"&amp;CELL("row")),$A$1:$A$1984)^0*ROW($A$1:$A$1984),""),ROW(1243:1243))),"")</f>
        <v>飛機</v>
      </c>
    </row>
    <row r="1244" spans="1:3" x14ac:dyDescent="0.3">
      <c r="A1244" s="13" t="s">
        <v>1748</v>
      </c>
      <c r="B1244" s="13">
        <v>403020303</v>
      </c>
      <c r="C1244" s="14" t="str" cm="1">
        <f t="array" aca="1" ref="C1244" ca="1">IFERROR(INDEX($A$1:$A$1984,SMALL(IFERROR(FIND(INDIRECT("保管單!c"&amp;CELL("row")),$A$1:$A$1984)^0*ROW($A$1:$A$1984),""),ROW(1244:1244))),"")</f>
        <v>搖控飛機</v>
      </c>
    </row>
    <row r="1245" spans="1:3" x14ac:dyDescent="0.3">
      <c r="A1245" s="56" t="s">
        <v>2862</v>
      </c>
      <c r="B1245" s="56">
        <v>403020406</v>
      </c>
      <c r="C1245" s="14" t="str" cm="1">
        <f t="array" aca="1" ref="C1245" ca="1">IFERROR(INDEX($A$1:$A$1984,SMALL(IFERROR(FIND(INDIRECT("保管單!c"&amp;CELL("row")),$A$1:$A$1984)^0*ROW($A$1:$A$1984),""),ROW(1245:1245))),"")</f>
        <v>遙控無人機</v>
      </c>
    </row>
    <row r="1246" spans="1:3" x14ac:dyDescent="0.3">
      <c r="A1246" s="13" t="s">
        <v>1749</v>
      </c>
      <c r="B1246" s="13">
        <v>403020602</v>
      </c>
      <c r="C1246" s="14" t="str" cm="1">
        <f t="array" aca="1" ref="C1246" ca="1">IFERROR(INDEX($A$1:$A$1984,SMALL(IFERROR(FIND(INDIRECT("保管單!c"&amp;CELL("row")),$A$1:$A$1984)^0*ROW($A$1:$A$1984),""),ROW(1246:1246))),"")</f>
        <v>飛行模擬系統</v>
      </c>
    </row>
    <row r="1247" spans="1:3" x14ac:dyDescent="0.3">
      <c r="A1247" s="13" t="s">
        <v>1750</v>
      </c>
      <c r="B1247" s="13">
        <v>403020603</v>
      </c>
      <c r="C1247" s="14" t="str" cm="1">
        <f t="array" aca="1" ref="C1247" ca="1">IFERROR(INDEX($A$1:$A$1984,SMALL(IFERROR(FIND(INDIRECT("保管單!c"&amp;CELL("row")),$A$1:$A$1984)^0*ROW($A$1:$A$1984),""),ROW(1247:1247))),"")</f>
        <v>操縱虛擬實境模擬系統</v>
      </c>
    </row>
    <row r="1248" spans="1:3" x14ac:dyDescent="0.3">
      <c r="A1248" s="13" t="s">
        <v>1014</v>
      </c>
      <c r="B1248" s="13">
        <v>403020701</v>
      </c>
      <c r="C1248" s="14" t="str" cm="1">
        <f t="array" aca="1" ref="C1248" ca="1">IFERROR(INDEX($A$1:$A$1984,SMALL(IFERROR(FIND(INDIRECT("保管單!c"&amp;CELL("row")),$A$1:$A$1984)^0*ROW($A$1:$A$1984),""),ROW(1248:1248))),"")</f>
        <v>螺旋槳</v>
      </c>
    </row>
    <row r="1249" spans="1:3" x14ac:dyDescent="0.3">
      <c r="A1249" s="13" t="s">
        <v>1015</v>
      </c>
      <c r="B1249" s="13">
        <v>403020702</v>
      </c>
      <c r="C1249" s="14" t="str" cm="1">
        <f t="array" aca="1" ref="C1249" ca="1">IFERROR(INDEX($A$1:$A$1984,SMALL(IFERROR(FIND(INDIRECT("保管單!c"&amp;CELL("row")),$A$1:$A$1984)^0*ROW($A$1:$A$1984),""),ROW(1249:1249))),"")</f>
        <v>旋翼實驗模擬器</v>
      </c>
    </row>
    <row r="1250" spans="1:3" x14ac:dyDescent="0.3">
      <c r="A1250" s="13" t="s">
        <v>1016</v>
      </c>
      <c r="B1250" s="13">
        <v>403020703</v>
      </c>
      <c r="C1250" s="14" t="str" cm="1">
        <f t="array" aca="1" ref="C1250" ca="1">IFERROR(INDEX($A$1:$A$1984,SMALL(IFERROR(FIND(INDIRECT("保管單!c"&amp;CELL("row")),$A$1:$A$1984)^0*ROW($A$1:$A$1984),""),ROW(1250:1250))),"")</f>
        <v>旋翼實驗控制器</v>
      </c>
    </row>
    <row r="1251" spans="1:3" x14ac:dyDescent="0.3">
      <c r="A1251" s="13" t="s">
        <v>1017</v>
      </c>
      <c r="B1251" s="13">
        <v>403020801</v>
      </c>
      <c r="C1251" s="14" t="str" cm="1">
        <f t="array" aca="1" ref="C1251" ca="1">IFERROR(INDEX($A$1:$A$1984,SMALL(IFERROR(FIND(INDIRECT("保管單!c"&amp;CELL("row")),$A$1:$A$1984)^0*ROW($A$1:$A$1984),""),ROW(1251:1251))),"")</f>
        <v>火星太空艙</v>
      </c>
    </row>
    <row r="1252" spans="1:3" x14ac:dyDescent="0.3">
      <c r="A1252" s="13" t="s">
        <v>1018</v>
      </c>
      <c r="B1252" s="13">
        <v>404010103</v>
      </c>
      <c r="C1252" s="14" t="str" cm="1">
        <f t="array" aca="1" ref="C1252" ca="1">IFERROR(INDEX($A$1:$A$1984,SMALL(IFERROR(FIND(INDIRECT("保管單!c"&amp;CELL("row")),$A$1:$A$1984)^0*ROW($A$1:$A$1984),""),ROW(1252:1252))),"")</f>
        <v>氣壓感應器</v>
      </c>
    </row>
    <row r="1253" spans="1:3" x14ac:dyDescent="0.3">
      <c r="A1253" s="13" t="s">
        <v>1019</v>
      </c>
      <c r="B1253" s="13">
        <v>404010202</v>
      </c>
      <c r="C1253" s="14" t="str" cm="1">
        <f t="array" aca="1" ref="C1253" ca="1">IFERROR(INDEX($A$1:$A$1984,SMALL(IFERROR(FIND(INDIRECT("保管單!c"&amp;CELL("row")),$A$1:$A$1984)^0*ROW($A$1:$A$1984),""),ROW(1253:1253))),"")</f>
        <v>霧度計</v>
      </c>
    </row>
    <row r="1254" spans="1:3" x14ac:dyDescent="0.3">
      <c r="A1254" s="13" t="s">
        <v>1020</v>
      </c>
      <c r="B1254" s="13">
        <v>404010204</v>
      </c>
      <c r="C1254" s="14" t="str" cm="1">
        <f t="array" aca="1" ref="C1254" ca="1">IFERROR(INDEX($A$1:$A$1984,SMALL(IFERROR(FIND(INDIRECT("保管單!c"&amp;CELL("row")),$A$1:$A$1984)^0*ROW($A$1:$A$1984),""),ROW(1254:1254))),"")</f>
        <v>溫濕度感應器</v>
      </c>
    </row>
    <row r="1255" spans="1:3" x14ac:dyDescent="0.3">
      <c r="A1255" s="13" t="s">
        <v>1021</v>
      </c>
      <c r="B1255" s="13">
        <v>404010405</v>
      </c>
      <c r="C1255" s="14" t="str" cm="1">
        <f t="array" aca="1" ref="C1255" ca="1">IFERROR(INDEX($A$1:$A$1984,SMALL(IFERROR(FIND(INDIRECT("保管單!c"&amp;CELL("row")),$A$1:$A$1984)^0*ROW($A$1:$A$1984),""),ROW(1255:1255))),"")</f>
        <v>風向風速儀</v>
      </c>
    </row>
    <row r="1256" spans="1:3" x14ac:dyDescent="0.3">
      <c r="A1256" s="13" t="s">
        <v>1022</v>
      </c>
      <c r="B1256" s="13">
        <v>404010408</v>
      </c>
      <c r="C1256" s="14" t="str" cm="1">
        <f t="array" aca="1" ref="C1256" ca="1">IFERROR(INDEX($A$1:$A$1984,SMALL(IFERROR(FIND(INDIRECT("保管單!c"&amp;CELL("row")),$A$1:$A$1984)^0*ROW($A$1:$A$1984),""),ROW(1256:1256))),"")</f>
        <v>風向風速紀錄器</v>
      </c>
    </row>
    <row r="1257" spans="1:3" x14ac:dyDescent="0.3">
      <c r="A1257" s="13" t="s">
        <v>1023</v>
      </c>
      <c r="B1257" s="13">
        <v>404010503</v>
      </c>
      <c r="C1257" s="14" t="str" cm="1">
        <f t="array" aca="1" ref="C1257" ca="1">IFERROR(INDEX($A$1:$A$1984,SMALL(IFERROR(FIND(INDIRECT("保管單!c"&amp;CELL("row")),$A$1:$A$1984)^0*ROW($A$1:$A$1984),""),ROW(1257:1257))),"")</f>
        <v>光度感應器</v>
      </c>
    </row>
    <row r="1258" spans="1:3" x14ac:dyDescent="0.3">
      <c r="A1258" s="13" t="s">
        <v>1024</v>
      </c>
      <c r="B1258" s="13">
        <v>404010701</v>
      </c>
      <c r="C1258" s="14" t="str" cm="1">
        <f t="array" aca="1" ref="C1258" ca="1">IFERROR(INDEX($A$1:$A$1984,SMALL(IFERROR(FIND(INDIRECT("保管單!c"&amp;CELL("row")),$A$1:$A$1984)^0*ROW($A$1:$A$1984),""),ROW(1258:1258))),"")</f>
        <v>雨量計</v>
      </c>
    </row>
    <row r="1259" spans="1:3" x14ac:dyDescent="0.3">
      <c r="A1259" s="13" t="s">
        <v>1025</v>
      </c>
      <c r="B1259" s="13">
        <v>404010901</v>
      </c>
      <c r="C1259" s="14" t="str" cm="1">
        <f t="array" aca="1" ref="C1259" ca="1">IFERROR(INDEX($A$1:$A$1984,SMALL(IFERROR(FIND(INDIRECT("保管單!c"&amp;CELL("row")),$A$1:$A$1984)^0*ROW($A$1:$A$1984),""),ROW(1259:1259))),"")</f>
        <v>日照計</v>
      </c>
    </row>
    <row r="1260" spans="1:3" x14ac:dyDescent="0.3">
      <c r="A1260" s="13" t="s">
        <v>1026</v>
      </c>
      <c r="B1260" s="13">
        <v>404010902</v>
      </c>
      <c r="C1260" s="14" t="str" cm="1">
        <f t="array" aca="1" ref="C1260" ca="1">IFERROR(INDEX($A$1:$A$1984,SMALL(IFERROR(FIND(INDIRECT("保管單!c"&amp;CELL("row")),$A$1:$A$1984)^0*ROW($A$1:$A$1984),""),ROW(1260:1260))),"")</f>
        <v>太陽光光度計</v>
      </c>
    </row>
    <row r="1261" spans="1:3" x14ac:dyDescent="0.3">
      <c r="A1261" s="13" t="s">
        <v>1027</v>
      </c>
      <c r="B1261" s="13">
        <v>404010903</v>
      </c>
      <c r="C1261" s="14" t="str" cm="1">
        <f t="array" aca="1" ref="C1261" ca="1">IFERROR(INDEX($A$1:$A$1984,SMALL(IFERROR(FIND(INDIRECT("保管單!c"&amp;CELL("row")),$A$1:$A$1984)^0*ROW($A$1:$A$1984),""),ROW(1261:1261))),"")</f>
        <v>光度計</v>
      </c>
    </row>
    <row r="1262" spans="1:3" x14ac:dyDescent="0.3">
      <c r="A1262" s="13" t="s">
        <v>1028</v>
      </c>
      <c r="B1262" s="13">
        <v>404011407</v>
      </c>
      <c r="C1262" s="14" t="str" cm="1">
        <f t="array" aca="1" ref="C1262" ca="1">IFERROR(INDEX($A$1:$A$1984,SMALL(IFERROR(FIND(INDIRECT("保管單!c"&amp;CELL("row")),$A$1:$A$1984)^0*ROW($A$1:$A$1984),""),ROW(1262:1262))),"")</f>
        <v>自然通風筒</v>
      </c>
    </row>
    <row r="1263" spans="1:3" x14ac:dyDescent="0.3">
      <c r="A1263" s="13" t="s">
        <v>1029</v>
      </c>
      <c r="B1263" s="13">
        <v>404011622</v>
      </c>
      <c r="C1263" s="14" t="str" cm="1">
        <f t="array" aca="1" ref="C1263" ca="1">IFERROR(INDEX($A$1:$A$1984,SMALL(IFERROR(FIND(INDIRECT("保管單!c"&amp;CELL("row")),$A$1:$A$1984)^0*ROW($A$1:$A$1984),""),ROW(1263:1263))),"")</f>
        <v>衛星定位資料記錄系統</v>
      </c>
    </row>
    <row r="1264" spans="1:3" x14ac:dyDescent="0.3">
      <c r="A1264" s="13" t="s">
        <v>1030</v>
      </c>
      <c r="B1264" s="13">
        <v>404030101</v>
      </c>
      <c r="C1264" s="14" t="str" cm="1">
        <f t="array" aca="1" ref="C1264" ca="1">IFERROR(INDEX($A$1:$A$1984,SMALL(IFERROR(FIND(INDIRECT("保管單!c"&amp;CELL("row")),$A$1:$A$1984)^0*ROW($A$1:$A$1984),""),ROW(1264:1264))),"")</f>
        <v>望遠鏡</v>
      </c>
    </row>
    <row r="1265" spans="1:3" x14ac:dyDescent="0.3">
      <c r="A1265" s="13" t="s">
        <v>1031</v>
      </c>
      <c r="B1265" s="13">
        <v>404030102</v>
      </c>
      <c r="C1265" s="14" t="str" cm="1">
        <f t="array" aca="1" ref="C1265" ca="1">IFERROR(INDEX($A$1:$A$1984,SMALL(IFERROR(FIND(INDIRECT("保管單!c"&amp;CELL("row")),$A$1:$A$1984)^0*ROW($A$1:$A$1984),""),ROW(1265:1265))),"")</f>
        <v>赤道儀</v>
      </c>
    </row>
    <row r="1266" spans="1:3" x14ac:dyDescent="0.3">
      <c r="A1266" s="13" t="s">
        <v>1032</v>
      </c>
      <c r="B1266" s="13">
        <v>404030104</v>
      </c>
      <c r="C1266" s="14" t="str" cm="1">
        <f t="array" aca="1" ref="C1266" ca="1">IFERROR(INDEX($A$1:$A$1984,SMALL(IFERROR(FIND(INDIRECT("保管單!c"&amp;CELL("row")),$A$1:$A$1984)^0*ROW($A$1:$A$1984),""),ROW(1266:1266))),"")</f>
        <v>立體鏡</v>
      </c>
    </row>
    <row r="1267" spans="1:3" x14ac:dyDescent="0.3">
      <c r="A1267" s="13" t="s">
        <v>1751</v>
      </c>
      <c r="B1267" s="13">
        <v>404030307</v>
      </c>
      <c r="C1267" s="14" t="str" cm="1">
        <f t="array" aca="1" ref="C1267" ca="1">IFERROR(INDEX($A$1:$A$1984,SMALL(IFERROR(FIND(INDIRECT("保管單!c"&amp;CELL("row")),$A$1:$A$1984)^0*ROW($A$1:$A$1984),""),ROW(1267:1267))),"")</f>
        <v>天球儀</v>
      </c>
    </row>
    <row r="1268" spans="1:3" x14ac:dyDescent="0.3">
      <c r="A1268" s="13" t="s">
        <v>1033</v>
      </c>
      <c r="B1268" s="13">
        <v>405020102</v>
      </c>
      <c r="C1268" s="14" t="str" cm="1">
        <f t="array" aca="1" ref="C1268" ca="1">IFERROR(INDEX($A$1:$A$1984,SMALL(IFERROR(FIND(INDIRECT("保管單!c"&amp;CELL("row")),$A$1:$A$1984)^0*ROW($A$1:$A$1984),""),ROW(1268:1268))),"")</f>
        <v>共電式交換機</v>
      </c>
    </row>
    <row r="1269" spans="1:3" x14ac:dyDescent="0.3">
      <c r="A1269" s="13" t="s">
        <v>1752</v>
      </c>
      <c r="B1269" s="13">
        <v>405020103</v>
      </c>
      <c r="C1269" s="14" t="str" cm="1">
        <f t="array" aca="1" ref="C1269" ca="1">IFERROR(INDEX($A$1:$A$1984,SMALL(IFERROR(FIND(INDIRECT("保管單!c"&amp;CELL("row")),$A$1:$A$1984)^0*ROW($A$1:$A$1984),""),ROW(1269:1269))),"")</f>
        <v>巿話自動交換機</v>
      </c>
    </row>
    <row r="1270" spans="1:3" x14ac:dyDescent="0.3">
      <c r="A1270" s="13" t="s">
        <v>1034</v>
      </c>
      <c r="B1270" s="13">
        <v>405020105</v>
      </c>
      <c r="C1270" s="14" t="str" cm="1">
        <f t="array" aca="1" ref="C1270" ca="1">IFERROR(INDEX($A$1:$A$1984,SMALL(IFERROR(FIND(INDIRECT("保管單!c"&amp;CELL("row")),$A$1:$A$1984)^0*ROW($A$1:$A$1984),""),ROW(1270:1270))),"")</f>
        <v>電話機</v>
      </c>
    </row>
    <row r="1271" spans="1:3" x14ac:dyDescent="0.3">
      <c r="A1271" s="13" t="s">
        <v>1753</v>
      </c>
      <c r="B1271" s="13">
        <v>405020106</v>
      </c>
      <c r="C1271" s="14" t="str" cm="1">
        <f t="array" aca="1" ref="C1271" ca="1">IFERROR(INDEX($A$1:$A$1984,SMALL(IFERROR(FIND(INDIRECT("保管單!c"&amp;CELL("row")),$A$1:$A$1984)^0*ROW($A$1:$A$1984),""),ROW(1271:1271))),"")</f>
        <v>對講機</v>
      </c>
    </row>
    <row r="1272" spans="1:3" x14ac:dyDescent="0.3">
      <c r="A1272" s="13" t="s">
        <v>1035</v>
      </c>
      <c r="B1272" s="13">
        <v>405020110</v>
      </c>
      <c r="C1272" s="14" t="str" cm="1">
        <f t="array" aca="1" ref="C1272" ca="1">IFERROR(INDEX($A$1:$A$1984,SMALL(IFERROR(FIND(INDIRECT("保管單!c"&amp;CELL("row")),$A$1:$A$1984)^0*ROW($A$1:$A$1984),""),ROW(1272:1272))),"")</f>
        <v>長途電話控制器</v>
      </c>
    </row>
    <row r="1273" spans="1:3" x14ac:dyDescent="0.3">
      <c r="A1273" s="13" t="s">
        <v>1036</v>
      </c>
      <c r="B1273" s="13">
        <v>405020113</v>
      </c>
      <c r="C1273" s="14" t="str" cm="1">
        <f t="array" aca="1" ref="C1273" ca="1">IFERROR(INDEX($A$1:$A$1984,SMALL(IFERROR(FIND(INDIRECT("保管單!c"&amp;CELL("row")),$A$1:$A$1984)^0*ROW($A$1:$A$1984),""),ROW(1273:1273))),"")</f>
        <v>電子交換機</v>
      </c>
    </row>
    <row r="1274" spans="1:3" x14ac:dyDescent="0.3">
      <c r="A1274" s="13" t="s">
        <v>1754</v>
      </c>
      <c r="B1274" s="13">
        <v>405020203</v>
      </c>
      <c r="C1274" s="14" t="str" cm="1">
        <f t="array" aca="1" ref="C1274" ca="1">IFERROR(INDEX($A$1:$A$1984,SMALL(IFERROR(FIND(INDIRECT("保管單!c"&amp;CELL("row")),$A$1:$A$1984)^0*ROW($A$1:$A$1984),""),ROW(1274:1274))),"")</f>
        <v>手機雲台</v>
      </c>
    </row>
    <row r="1275" spans="1:3" x14ac:dyDescent="0.3">
      <c r="A1275" s="13" t="s">
        <v>1037</v>
      </c>
      <c r="B1275" s="13">
        <v>405020204</v>
      </c>
      <c r="C1275" s="14" t="str" cm="1">
        <f t="array" aca="1" ref="C1275" ca="1">IFERROR(INDEX($A$1:$A$1984,SMALL(IFERROR(FIND(INDIRECT("保管單!c"&amp;CELL("row")),$A$1:$A$1984)^0*ROW($A$1:$A$1984),""),ROW(1275:1275))),"")</f>
        <v>無線電話機</v>
      </c>
    </row>
    <row r="1276" spans="1:3" x14ac:dyDescent="0.3">
      <c r="A1276" s="13" t="s">
        <v>1755</v>
      </c>
      <c r="B1276" s="13">
        <v>405020205</v>
      </c>
      <c r="C1276" s="14" t="str" cm="1">
        <f t="array" aca="1" ref="C1276" ca="1">IFERROR(INDEX($A$1:$A$1984,SMALL(IFERROR(FIND(INDIRECT("保管單!c"&amp;CELL("row")),$A$1:$A$1984)^0*ROW($A$1:$A$1984),""),ROW(1276:1276))),"")</f>
        <v>手機(行動電話、PDA)</v>
      </c>
    </row>
    <row r="1277" spans="1:3" x14ac:dyDescent="0.3">
      <c r="A1277" s="13" t="s">
        <v>1038</v>
      </c>
      <c r="B1277" s="13">
        <v>405020206</v>
      </c>
      <c r="C1277" s="14" t="str" cm="1">
        <f t="array" aca="1" ref="C1277" ca="1">IFERROR(INDEX($A$1:$A$1984,SMALL(IFERROR(FIND(INDIRECT("保管單!c"&amp;CELL("row")),$A$1:$A$1984)^0*ROW($A$1:$A$1984),""),ROW(1277:1277))),"")</f>
        <v>電信局電話機</v>
      </c>
    </row>
    <row r="1278" spans="1:3" x14ac:dyDescent="0.3">
      <c r="A1278" s="13" t="s">
        <v>1756</v>
      </c>
      <c r="B1278" s="13">
        <v>405020207</v>
      </c>
      <c r="C1278" s="14" t="str" cm="1">
        <f t="array" aca="1" ref="C1278" ca="1">IFERROR(INDEX($A$1:$A$1984,SMALL(IFERROR(FIND(INDIRECT("保管單!c"&amp;CELL("row")),$A$1:$A$1984)^0*ROW($A$1:$A$1984),""),ROW(1278:1278))),"")</f>
        <v>電信局電話線路</v>
      </c>
    </row>
    <row r="1279" spans="1:3" x14ac:dyDescent="0.3">
      <c r="A1279" s="13" t="s">
        <v>1039</v>
      </c>
      <c r="B1279" s="13">
        <v>405020208</v>
      </c>
      <c r="C1279" s="14" t="str" cm="1">
        <f t="array" aca="1" ref="C1279" ca="1">IFERROR(INDEX($A$1:$A$1984,SMALL(IFERROR(FIND(INDIRECT("保管單!c"&amp;CELL("row")),$A$1:$A$1984)^0*ROW($A$1:$A$1984),""),ROW(1279:1279))),"")</f>
        <v>電話會議系統</v>
      </c>
    </row>
    <row r="1280" spans="1:3" x14ac:dyDescent="0.3">
      <c r="A1280" s="13" t="s">
        <v>1757</v>
      </c>
      <c r="B1280" s="13">
        <v>405020301</v>
      </c>
      <c r="C1280" s="14" t="str" cm="1">
        <f t="array" aca="1" ref="C1280" ca="1">IFERROR(INDEX($A$1:$A$1984,SMALL(IFERROR(FIND(INDIRECT("保管單!c"&amp;CELL("row")),$A$1:$A$1984)^0*ROW($A$1:$A$1984),""),ROW(1280:1280))),"")</f>
        <v>電動板擦機</v>
      </c>
    </row>
    <row r="1281" spans="1:3" x14ac:dyDescent="0.3">
      <c r="A1281" s="13" t="s">
        <v>1040</v>
      </c>
      <c r="B1281" s="13">
        <v>405020305</v>
      </c>
      <c r="C1281" s="14" t="str" cm="1">
        <f t="array" aca="1" ref="C1281" ca="1">IFERROR(INDEX($A$1:$A$1984,SMALL(IFERROR(FIND(INDIRECT("保管單!c"&amp;CELL("row")),$A$1:$A$1984)^0*ROW($A$1:$A$1984),""),ROW(1281:1281))),"")</f>
        <v>傳真數據機</v>
      </c>
    </row>
    <row r="1282" spans="1:3" x14ac:dyDescent="0.3">
      <c r="A1282" s="13" t="s">
        <v>1041</v>
      </c>
      <c r="B1282" s="13">
        <v>405020306</v>
      </c>
      <c r="C1282" s="14" t="str" cm="1">
        <f t="array" aca="1" ref="C1282" ca="1">IFERROR(INDEX($A$1:$A$1984,SMALL(IFERROR(FIND(INDIRECT("保管單!c"&amp;CELL("row")),$A$1:$A$1984)^0*ROW($A$1:$A$1984),""),ROW(1282:1282))),"")</f>
        <v>電傳打字機</v>
      </c>
    </row>
    <row r="1283" spans="1:3" x14ac:dyDescent="0.3">
      <c r="A1283" s="13" t="s">
        <v>1758</v>
      </c>
      <c r="B1283" s="13">
        <v>405020307</v>
      </c>
      <c r="C1283" s="14" t="str" cm="1">
        <f t="array" aca="1" ref="C1283" ca="1">IFERROR(INDEX($A$1:$A$1984,SMALL(IFERROR(FIND(INDIRECT("保管單!c"&amp;CELL("row")),$A$1:$A$1984)^0*ROW($A$1:$A$1984),""),ROW(1283:1283))),"")</f>
        <v>傳真機</v>
      </c>
    </row>
    <row r="1284" spans="1:3" x14ac:dyDescent="0.3">
      <c r="A1284" s="13" t="s">
        <v>1759</v>
      </c>
      <c r="B1284" s="13">
        <v>405020308</v>
      </c>
      <c r="C1284" s="14" t="str" cm="1">
        <f t="array" aca="1" ref="C1284" ca="1">IFERROR(INDEX($A$1:$A$1984,SMALL(IFERROR(FIND(INDIRECT("保管單!c"&amp;CELL("row")),$A$1:$A$1984)^0*ROW($A$1:$A$1984),""),ROW(1284:1284))),"")</f>
        <v>無線麥克風</v>
      </c>
    </row>
    <row r="1285" spans="1:3" x14ac:dyDescent="0.3">
      <c r="A1285" s="13" t="s">
        <v>1042</v>
      </c>
      <c r="B1285" s="13">
        <v>405020310</v>
      </c>
      <c r="C1285" s="14" t="str" cm="1">
        <f t="array" aca="1" ref="C1285" ca="1">IFERROR(INDEX($A$1:$A$1984,SMALL(IFERROR(FIND(INDIRECT("保管單!c"&amp;CELL("row")),$A$1:$A$1984)^0*ROW($A$1:$A$1984),""),ROW(1285:1285))),"")</f>
        <v>轉頻器</v>
      </c>
    </row>
    <row r="1286" spans="1:3" x14ac:dyDescent="0.3">
      <c r="A1286" s="13" t="s">
        <v>1760</v>
      </c>
      <c r="B1286" s="13">
        <v>405020315</v>
      </c>
      <c r="C1286" s="14" t="str" cm="1">
        <f t="array" aca="1" ref="C1286" ca="1">IFERROR(INDEX($A$1:$A$1984,SMALL(IFERROR(FIND(INDIRECT("保管單!c"&amp;CELL("row")),$A$1:$A$1984)^0*ROW($A$1:$A$1984),""),ROW(1286:1286))),"")</f>
        <v>空拍機</v>
      </c>
    </row>
    <row r="1287" spans="1:3" x14ac:dyDescent="0.3">
      <c r="A1287" s="13" t="s">
        <v>1043</v>
      </c>
      <c r="B1287" s="13">
        <v>405020316</v>
      </c>
      <c r="C1287" s="14" t="str" cm="1">
        <f t="array" aca="1" ref="C1287" ca="1">IFERROR(INDEX($A$1:$A$1984,SMALL(IFERROR(FIND(INDIRECT("保管單!c"&amp;CELL("row")),$A$1:$A$1984)^0*ROW($A$1:$A$1984),""),ROW(1287:1287))),"")</f>
        <v>無線電中繼機</v>
      </c>
    </row>
    <row r="1288" spans="1:3" x14ac:dyDescent="0.3">
      <c r="A1288" s="13" t="s">
        <v>1761</v>
      </c>
      <c r="B1288" s="13">
        <v>405020317</v>
      </c>
      <c r="C1288" s="14" t="str" cm="1">
        <f t="array" aca="1" ref="C1288" ca="1">IFERROR(INDEX($A$1:$A$1984,SMALL(IFERROR(FIND(INDIRECT("保管單!c"&amp;CELL("row")),$A$1:$A$1984)^0*ROW($A$1:$A$1984),""),ROW(1288:1288))),"")</f>
        <v>衛星定位儀</v>
      </c>
    </row>
    <row r="1289" spans="1:3" x14ac:dyDescent="0.3">
      <c r="A1289" s="13" t="s">
        <v>1762</v>
      </c>
      <c r="B1289" s="13">
        <v>405020401</v>
      </c>
      <c r="C1289" s="14" t="str" cm="1">
        <f t="array" aca="1" ref="C1289" ca="1">IFERROR(INDEX($A$1:$A$1984,SMALL(IFERROR(FIND(INDIRECT("保管單!c"&amp;CELL("row")),$A$1:$A$1984)^0*ROW($A$1:$A$1984),""),ROW(1289:1289))),"")</f>
        <v>無線電發射機</v>
      </c>
    </row>
    <row r="1290" spans="1:3" x14ac:dyDescent="0.3">
      <c r="A1290" s="13" t="s">
        <v>1044</v>
      </c>
      <c r="B1290" s="13">
        <v>405020402</v>
      </c>
      <c r="C1290" s="14" t="str" cm="1">
        <f t="array" aca="1" ref="C1290" ca="1">IFERROR(INDEX($A$1:$A$1984,SMALL(IFERROR(FIND(INDIRECT("保管單!c"&amp;CELL("row")),$A$1:$A$1984)^0*ROW($A$1:$A$1984),""),ROW(1290:1290))),"")</f>
        <v>無線電接收機</v>
      </c>
    </row>
    <row r="1291" spans="1:3" x14ac:dyDescent="0.3">
      <c r="A1291" s="13" t="s">
        <v>1763</v>
      </c>
      <c r="B1291" s="13">
        <v>405020403</v>
      </c>
      <c r="C1291" s="14" t="str" cm="1">
        <f t="array" aca="1" ref="C1291" ca="1">IFERROR(INDEX($A$1:$A$1984,SMALL(IFERROR(FIND(INDIRECT("保管單!c"&amp;CELL("row")),$A$1:$A$1984)^0*ROW($A$1:$A$1984),""),ROW(1291:1291))),"")</f>
        <v>無線電收發器</v>
      </c>
    </row>
    <row r="1292" spans="1:3" x14ac:dyDescent="0.3">
      <c r="A1292" s="13" t="s">
        <v>1045</v>
      </c>
      <c r="B1292" s="13">
        <v>405020507</v>
      </c>
      <c r="C1292" s="14" t="str" cm="1">
        <f t="array" aca="1" ref="C1292" ca="1">IFERROR(INDEX($A$1:$A$1984,SMALL(IFERROR(FIND(INDIRECT("保管單!c"&amp;CELL("row")),$A$1:$A$1984)^0*ROW($A$1:$A$1984),""),ROW(1292:1292))),"")</f>
        <v>通信專用機具</v>
      </c>
    </row>
    <row r="1293" spans="1:3" x14ac:dyDescent="0.3">
      <c r="A1293" s="13" t="s">
        <v>1046</v>
      </c>
      <c r="B1293" s="13">
        <v>405020603</v>
      </c>
      <c r="C1293" s="14" t="str" cm="1">
        <f t="array" aca="1" ref="C1293" ca="1">IFERROR(INDEX($A$1:$A$1984,SMALL(IFERROR(FIND(INDIRECT("保管單!c"&amp;CELL("row")),$A$1:$A$1984)^0*ROW($A$1:$A$1984),""),ROW(1293:1293))),"")</f>
        <v>數據處理儀器</v>
      </c>
    </row>
    <row r="1294" spans="1:3" x14ac:dyDescent="0.3">
      <c r="A1294" s="13" t="s">
        <v>1764</v>
      </c>
      <c r="B1294" s="13">
        <v>405020703</v>
      </c>
      <c r="C1294" s="14" t="str" cm="1">
        <f t="array" aca="1" ref="C1294" ca="1">IFERROR(INDEX($A$1:$A$1984,SMALL(IFERROR(FIND(INDIRECT("保管單!c"&amp;CELL("row")),$A$1:$A$1984)^0*ROW($A$1:$A$1984),""),ROW(1294:1294))),"")</f>
        <v>不中斷電源設備</v>
      </c>
    </row>
    <row r="1295" spans="1:3" x14ac:dyDescent="0.3">
      <c r="A1295" s="13" t="s">
        <v>1047</v>
      </c>
      <c r="B1295" s="13">
        <v>405020706</v>
      </c>
      <c r="C1295" s="14" t="str" cm="1">
        <f t="array" aca="1" ref="C1295" ca="1">IFERROR(INDEX($A$1:$A$1984,SMALL(IFERROR(FIND(INDIRECT("保管單!c"&amp;CELL("row")),$A$1:$A$1984)^0*ROW($A$1:$A$1984),""),ROW(1295:1295))),"")</f>
        <v>變換器</v>
      </c>
    </row>
    <row r="1296" spans="1:3" x14ac:dyDescent="0.3">
      <c r="A1296" s="13" t="s">
        <v>1048</v>
      </c>
      <c r="B1296" s="13">
        <v>405020811</v>
      </c>
      <c r="C1296" s="14" t="str" cm="1">
        <f t="array" aca="1" ref="C1296" ca="1">IFERROR(INDEX($A$1:$A$1984,SMALL(IFERROR(FIND(INDIRECT("保管單!c"&amp;CELL("row")),$A$1:$A$1984)^0*ROW($A$1:$A$1984),""),ROW(1296:1296))),"")</f>
        <v>光纖</v>
      </c>
    </row>
    <row r="1297" spans="1:3" x14ac:dyDescent="0.3">
      <c r="A1297" s="13" t="s">
        <v>1049</v>
      </c>
      <c r="B1297" s="13">
        <v>405020812</v>
      </c>
      <c r="C1297" s="14" t="str" cm="1">
        <f t="array" aca="1" ref="C1297" ca="1">IFERROR(INDEX($A$1:$A$1984,SMALL(IFERROR(FIND(INDIRECT("保管單!c"&amp;CELL("row")),$A$1:$A$1984)^0*ROW($A$1:$A$1984),""),ROW(1297:1297))),"")</f>
        <v>通訊訓練系統</v>
      </c>
    </row>
    <row r="1298" spans="1:3" x14ac:dyDescent="0.3">
      <c r="A1298" s="13" t="s">
        <v>1050</v>
      </c>
      <c r="B1298" s="13">
        <v>405020814</v>
      </c>
      <c r="C1298" s="14" t="str" cm="1">
        <f t="array" aca="1" ref="C1298" ca="1">IFERROR(INDEX($A$1:$A$1984,SMALL(IFERROR(FIND(INDIRECT("保管單!c"&amp;CELL("row")),$A$1:$A$1984)^0*ROW($A$1:$A$1984),""),ROW(1298:1298))),"")</f>
        <v>電話答錄機集線器</v>
      </c>
    </row>
    <row r="1299" spans="1:3" x14ac:dyDescent="0.3">
      <c r="A1299" s="13" t="s">
        <v>1051</v>
      </c>
      <c r="B1299" s="13">
        <v>405020815</v>
      </c>
      <c r="C1299" s="14" t="str" cm="1">
        <f t="array" aca="1" ref="C1299" ca="1">IFERROR(INDEX($A$1:$A$1984,SMALL(IFERROR(FIND(INDIRECT("保管單!c"&amp;CELL("row")),$A$1:$A$1984)^0*ROW($A$1:$A$1984),""),ROW(1299:1299))),"")</f>
        <v>電話答錄機</v>
      </c>
    </row>
    <row r="1300" spans="1:3" x14ac:dyDescent="0.3">
      <c r="A1300" s="13" t="s">
        <v>1052</v>
      </c>
      <c r="B1300" s="13">
        <v>405020816</v>
      </c>
      <c r="C1300" s="14" t="str" cm="1">
        <f t="array" aca="1" ref="C1300" ca="1">IFERROR(INDEX($A$1:$A$1984,SMALL(IFERROR(FIND(INDIRECT("保管單!c"&amp;CELL("row")),$A$1:$A$1984)^0*ROW($A$1:$A$1984),""),ROW(1300:1300))),"")</f>
        <v>電傳視訊</v>
      </c>
    </row>
    <row r="1301" spans="1:3" x14ac:dyDescent="0.3">
      <c r="A1301" s="13" t="s">
        <v>1053</v>
      </c>
      <c r="B1301" s="13">
        <v>405020817</v>
      </c>
      <c r="C1301" s="14" t="str" cm="1">
        <f t="array" aca="1" ref="C1301" ca="1">IFERROR(INDEX($A$1:$A$1984,SMALL(IFERROR(FIND(INDIRECT("保管單!c"&amp;CELL("row")),$A$1:$A$1984)^0*ROW($A$1:$A$1984),""),ROW(1301:1301))),"")</f>
        <v>電話語音系統</v>
      </c>
    </row>
    <row r="1302" spans="1:3" x14ac:dyDescent="0.3">
      <c r="A1302" s="13" t="s">
        <v>1054</v>
      </c>
      <c r="B1302" s="13">
        <v>405020818</v>
      </c>
      <c r="C1302" s="14" t="str" cm="1">
        <f t="array" aca="1" ref="C1302" ca="1">IFERROR(INDEX($A$1:$A$1984,SMALL(IFERROR(FIND(INDIRECT("保管單!c"&amp;CELL("row")),$A$1:$A$1984)^0*ROW($A$1:$A$1984),""),ROW(1302:1302))),"")</f>
        <v>秘錄機</v>
      </c>
    </row>
    <row r="1303" spans="1:3" x14ac:dyDescent="0.3">
      <c r="A1303" s="13" t="s">
        <v>1055</v>
      </c>
      <c r="B1303" s="13">
        <v>405020819</v>
      </c>
      <c r="C1303" s="14" t="str" cm="1">
        <f t="array" aca="1" ref="C1303" ca="1">IFERROR(INDEX($A$1:$A$1984,SMALL(IFERROR(FIND(INDIRECT("保管單!c"&amp;CELL("row")),$A$1:$A$1984)^0*ROW($A$1:$A$1984),""),ROW(1303:1303))),"")</f>
        <v>電話耦合器</v>
      </c>
    </row>
    <row r="1304" spans="1:3" x14ac:dyDescent="0.3">
      <c r="A1304" s="13" t="s">
        <v>1056</v>
      </c>
      <c r="B1304" s="13">
        <v>405020820</v>
      </c>
      <c r="C1304" s="14" t="str" cm="1">
        <f t="array" aca="1" ref="C1304" ca="1">IFERROR(INDEX($A$1:$A$1984,SMALL(IFERROR(FIND(INDIRECT("保管單!c"&amp;CELL("row")),$A$1:$A$1984)^0*ROW($A$1:$A$1984),""),ROW(1304:1304))),"")</f>
        <v>行動通訊設備</v>
      </c>
    </row>
    <row r="1305" spans="1:3" x14ac:dyDescent="0.3">
      <c r="A1305" s="13" t="s">
        <v>1057</v>
      </c>
      <c r="B1305" s="13">
        <v>405030201</v>
      </c>
      <c r="C1305" s="14" t="str" cm="1">
        <f t="array" aca="1" ref="C1305" ca="1">IFERROR(INDEX($A$1:$A$1984,SMALL(IFERROR(FIND(INDIRECT("保管單!c"&amp;CELL("row")),$A$1:$A$1984)^0*ROW($A$1:$A$1984),""),ROW(1305:1305))),"")</f>
        <v>微波傳輸系統</v>
      </c>
    </row>
    <row r="1306" spans="1:3" x14ac:dyDescent="0.3">
      <c r="A1306" s="13" t="s">
        <v>1058</v>
      </c>
      <c r="B1306" s="13">
        <v>405030203</v>
      </c>
      <c r="C1306" s="14" t="str" cm="1">
        <f t="array" aca="1" ref="C1306" ca="1">IFERROR(INDEX($A$1:$A$1984,SMALL(IFERROR(FIND(INDIRECT("保管單!c"&amp;CELL("row")),$A$1:$A$1984)^0*ROW($A$1:$A$1984),""),ROW(1306:1306))),"")</f>
        <v>電視收錄放影機</v>
      </c>
    </row>
    <row r="1307" spans="1:3" x14ac:dyDescent="0.3">
      <c r="A1307" s="13" t="s">
        <v>1059</v>
      </c>
      <c r="B1307" s="13">
        <v>405030204</v>
      </c>
      <c r="C1307" s="14" t="str" cm="1">
        <f t="array" aca="1" ref="C1307" ca="1">IFERROR(INDEX($A$1:$A$1984,SMALL(IFERROR(FIND(INDIRECT("保管單!c"&amp;CELL("row")),$A$1:$A$1984)^0*ROW($A$1:$A$1984),""),ROW(1307:1307))),"")</f>
        <v>調幅調頻接收機</v>
      </c>
    </row>
    <row r="1308" spans="1:3" x14ac:dyDescent="0.3">
      <c r="A1308" s="13" t="s">
        <v>1765</v>
      </c>
      <c r="B1308" s="13">
        <v>405030205</v>
      </c>
      <c r="C1308" s="14" t="str" cm="1">
        <f t="array" aca="1" ref="C1308" ca="1">IFERROR(INDEX($A$1:$A$1984,SMALL(IFERROR(FIND(INDIRECT("保管單!c"&amp;CELL("row")),$A$1:$A$1984)^0*ROW($A$1:$A$1984),""),ROW(1308:1308))),"")</f>
        <v>電視機</v>
      </c>
    </row>
    <row r="1309" spans="1:3" x14ac:dyDescent="0.3">
      <c r="A1309" s="13" t="s">
        <v>1060</v>
      </c>
      <c r="B1309" s="13">
        <v>405030206</v>
      </c>
      <c r="C1309" s="14" t="str" cm="1">
        <f t="array" aca="1" ref="C1309" ca="1">IFERROR(INDEX($A$1:$A$1984,SMALL(IFERROR(FIND(INDIRECT("保管單!c"&amp;CELL("row")),$A$1:$A$1984)^0*ROW($A$1:$A$1984),""),ROW(1309:1309))),"")</f>
        <v>衛星電視系統</v>
      </c>
    </row>
    <row r="1310" spans="1:3" x14ac:dyDescent="0.3">
      <c r="A1310" s="13" t="s">
        <v>1061</v>
      </c>
      <c r="B1310" s="13">
        <v>405030207</v>
      </c>
      <c r="C1310" s="14" t="str" cm="1">
        <f t="array" aca="1" ref="C1310" ca="1">IFERROR(INDEX($A$1:$A$1984,SMALL(IFERROR(FIND(INDIRECT("保管單!c"&amp;CELL("row")),$A$1:$A$1984)^0*ROW($A$1:$A$1984),""),ROW(1310:1310))),"")</f>
        <v>電晶體收音機</v>
      </c>
    </row>
    <row r="1311" spans="1:3" x14ac:dyDescent="0.3">
      <c r="A1311" s="13" t="s">
        <v>1062</v>
      </c>
      <c r="B1311" s="13">
        <v>405030208</v>
      </c>
      <c r="C1311" s="14" t="str" cm="1">
        <f t="array" aca="1" ref="C1311" ca="1">IFERROR(INDEX($A$1:$A$1984,SMALL(IFERROR(FIND(INDIRECT("保管單!c"&amp;CELL("row")),$A$1:$A$1984)^0*ROW($A$1:$A$1984),""),ROW(1311:1311))),"")</f>
        <v>遇險警報接受器</v>
      </c>
    </row>
    <row r="1312" spans="1:3" x14ac:dyDescent="0.3">
      <c r="A1312" s="13" t="s">
        <v>1063</v>
      </c>
      <c r="B1312" s="13">
        <v>405030209</v>
      </c>
      <c r="C1312" s="14" t="str" cm="1">
        <f t="array" aca="1" ref="C1312" ca="1">IFERROR(INDEX($A$1:$A$1984,SMALL(IFERROR(FIND(INDIRECT("保管單!c"&amp;CELL("row")),$A$1:$A$1984)^0*ROW($A$1:$A$1984),""),ROW(1312:1312))),"")</f>
        <v>衛星接收器</v>
      </c>
    </row>
    <row r="1313" spans="1:3" x14ac:dyDescent="0.3">
      <c r="A1313" s="13" t="s">
        <v>1064</v>
      </c>
      <c r="B1313" s="13">
        <v>405030210</v>
      </c>
      <c r="C1313" s="14" t="str" cm="1">
        <f t="array" aca="1" ref="C1313" ca="1">IFERROR(INDEX($A$1:$A$1984,SMALL(IFERROR(FIND(INDIRECT("保管單!c"&amp;CELL("row")),$A$1:$A$1984)^0*ROW($A$1:$A$1984),""),ROW(1313:1313))),"")</f>
        <v>德卡接受器</v>
      </c>
    </row>
    <row r="1314" spans="1:3" x14ac:dyDescent="0.3">
      <c r="A1314" s="13" t="s">
        <v>1065</v>
      </c>
      <c r="B1314" s="13">
        <v>405030211</v>
      </c>
      <c r="C1314" s="14" t="str" cm="1">
        <f t="array" aca="1" ref="C1314" ca="1">IFERROR(INDEX($A$1:$A$1984,SMALL(IFERROR(FIND(INDIRECT("保管單!c"&amp;CELL("row")),$A$1:$A$1984)^0*ROW($A$1:$A$1984),""),ROW(1314:1314))),"")</f>
        <v>緊急船位標台桿（呼救</v>
      </c>
    </row>
    <row r="1315" spans="1:3" x14ac:dyDescent="0.3">
      <c r="A1315" s="13" t="s">
        <v>1066</v>
      </c>
      <c r="B1315" s="13">
        <v>405030212</v>
      </c>
      <c r="C1315" s="14" t="str" cm="1">
        <f t="array" aca="1" ref="C1315" ca="1">IFERROR(INDEX($A$1:$A$1984,SMALL(IFERROR(FIND(INDIRECT("保管單!c"&amp;CELL("row")),$A$1:$A$1984)^0*ROW($A$1:$A$1984),""),ROW(1315:1315))),"")</f>
        <v>影視傳訊機</v>
      </c>
    </row>
    <row r="1316" spans="1:3" x14ac:dyDescent="0.3">
      <c r="A1316" s="13" t="s">
        <v>1067</v>
      </c>
      <c r="B1316" s="13">
        <v>405030213</v>
      </c>
      <c r="C1316" s="14" t="str" cm="1">
        <f t="array" aca="1" ref="C1316" ca="1">IFERROR(INDEX($A$1:$A$1984,SMALL(IFERROR(FIND(INDIRECT("保管單!c"&amp;CELL("row")),$A$1:$A$1984)^0*ROW($A$1:$A$1984),""),ROW(1316:1316))),"")</f>
        <v>ＡＶ立體選擇器</v>
      </c>
    </row>
    <row r="1317" spans="1:3" x14ac:dyDescent="0.3">
      <c r="A1317" s="13" t="s">
        <v>1068</v>
      </c>
      <c r="B1317" s="13">
        <v>405030214</v>
      </c>
      <c r="C1317" s="14" t="str" cm="1">
        <f t="array" aca="1" ref="C1317" ca="1">IFERROR(INDEX($A$1:$A$1984,SMALL(IFERROR(FIND(INDIRECT("保管單!c"&amp;CELL("row")),$A$1:$A$1984)^0*ROW($A$1:$A$1984),""),ROW(1317:1317))),"")</f>
        <v>分頻器</v>
      </c>
    </row>
    <row r="1318" spans="1:3" x14ac:dyDescent="0.3">
      <c r="A1318" s="13" t="s">
        <v>1069</v>
      </c>
      <c r="B1318" s="13">
        <v>405030215</v>
      </c>
      <c r="C1318" s="14" t="str" cm="1">
        <f t="array" aca="1" ref="C1318" ca="1">IFERROR(INDEX($A$1:$A$1984,SMALL(IFERROR(FIND(INDIRECT("保管單!c"&amp;CELL("row")),$A$1:$A$1984)^0*ROW($A$1:$A$1984),""),ROW(1318:1318))),"")</f>
        <v>影像記錄器</v>
      </c>
    </row>
    <row r="1319" spans="1:3" x14ac:dyDescent="0.3">
      <c r="A1319" s="13" t="s">
        <v>1070</v>
      </c>
      <c r="B1319" s="13">
        <v>405030216</v>
      </c>
      <c r="C1319" s="14" t="str" cm="1">
        <f t="array" aca="1" ref="C1319" ca="1">IFERROR(INDEX($A$1:$A$1984,SMALL(IFERROR(FIND(INDIRECT("保管單!c"&amp;CELL("row")),$A$1:$A$1984)^0*ROW($A$1:$A$1984),""),ROW(1319:1319))),"")</f>
        <v>字幕機</v>
      </c>
    </row>
    <row r="1320" spans="1:3" x14ac:dyDescent="0.3">
      <c r="A1320" s="13" t="s">
        <v>1071</v>
      </c>
      <c r="B1320" s="13">
        <v>405030217</v>
      </c>
      <c r="C1320" s="14" t="str" cm="1">
        <f t="array" aca="1" ref="C1320" ca="1">IFERROR(INDEX($A$1:$A$1984,SMALL(IFERROR(FIND(INDIRECT("保管單!c"&amp;CELL("row")),$A$1:$A$1984)^0*ROW($A$1:$A$1984),""),ROW(1320:1320))),"")</f>
        <v>接受器</v>
      </c>
    </row>
    <row r="1321" spans="1:3" x14ac:dyDescent="0.3">
      <c r="A1321" s="13" t="s">
        <v>1766</v>
      </c>
      <c r="B1321" s="13">
        <v>405030218</v>
      </c>
      <c r="C1321" s="14" t="str" cm="1">
        <f t="array" aca="1" ref="C1321" ca="1">IFERROR(INDEX($A$1:$A$1984,SMALL(IFERROR(FIND(INDIRECT("保管單!c"&amp;CELL("row")),$A$1:$A$1984)^0*ROW($A$1:$A$1984),""),ROW(1321:1321))),"")</f>
        <v>訊號分配器</v>
      </c>
    </row>
    <row r="1322" spans="1:3" x14ac:dyDescent="0.3">
      <c r="A1322" s="13" t="s">
        <v>1072</v>
      </c>
      <c r="B1322" s="13">
        <v>405030219</v>
      </c>
      <c r="C1322" s="14" t="str" cm="1">
        <f t="array" aca="1" ref="C1322" ca="1">IFERROR(INDEX($A$1:$A$1984,SMALL(IFERROR(FIND(INDIRECT("保管單!c"&amp;CELL("row")),$A$1:$A$1984)^0*ROW($A$1:$A$1984),""),ROW(1322:1322))),"")</f>
        <v>視訊分配放大器</v>
      </c>
    </row>
    <row r="1323" spans="1:3" x14ac:dyDescent="0.3">
      <c r="A1323" s="13" t="s">
        <v>1767</v>
      </c>
      <c r="B1323" s="13">
        <v>405030220</v>
      </c>
      <c r="C1323" s="14" t="str" cm="1">
        <f t="array" aca="1" ref="C1323" ca="1">IFERROR(INDEX($A$1:$A$1984,SMALL(IFERROR(FIND(INDIRECT("保管單!c"&amp;CELL("row")),$A$1:$A$1984)^0*ROW($A$1:$A$1984),""),ROW(1323:1323))),"")</f>
        <v>傳輸器</v>
      </c>
    </row>
    <row r="1324" spans="1:3" x14ac:dyDescent="0.3">
      <c r="A1324" s="13" t="s">
        <v>1073</v>
      </c>
      <c r="B1324" s="13">
        <v>405030221</v>
      </c>
      <c r="C1324" s="14" t="str" cm="1">
        <f t="array" aca="1" ref="C1324" ca="1">IFERROR(INDEX($A$1:$A$1984,SMALL(IFERROR(FIND(INDIRECT("保管單!c"&amp;CELL("row")),$A$1:$A$1984)^0*ROW($A$1:$A$1984),""),ROW(1324:1324))),"")</f>
        <v>影像輸入設備系統</v>
      </c>
    </row>
    <row r="1325" spans="1:3" x14ac:dyDescent="0.3">
      <c r="A1325" s="13" t="s">
        <v>1074</v>
      </c>
      <c r="B1325" s="13">
        <v>405030222</v>
      </c>
      <c r="C1325" s="14" t="str" cm="1">
        <f t="array" aca="1" ref="C1325" ca="1">IFERROR(INDEX($A$1:$A$1984,SMALL(IFERROR(FIND(INDIRECT("保管單!c"&amp;CELL("row")),$A$1:$A$1984)^0*ROW($A$1:$A$1984),""),ROW(1325:1325))),"")</f>
        <v>視訊放大系統</v>
      </c>
    </row>
    <row r="1326" spans="1:3" x14ac:dyDescent="0.3">
      <c r="A1326" s="13" t="s">
        <v>1075</v>
      </c>
      <c r="B1326" s="13">
        <v>405030223</v>
      </c>
      <c r="C1326" s="14" t="str" cm="1">
        <f t="array" aca="1" ref="C1326" ca="1">IFERROR(INDEX($A$1:$A$1984,SMALL(IFERROR(FIND(INDIRECT("保管單!c"&amp;CELL("row")),$A$1:$A$1984)^0*ROW($A$1:$A$1984),""),ROW(1326:1326))),"")</f>
        <v>視訊產生變換器</v>
      </c>
    </row>
    <row r="1327" spans="1:3" x14ac:dyDescent="0.3">
      <c r="A1327" s="13" t="s">
        <v>1768</v>
      </c>
      <c r="B1327" s="13">
        <v>405030224</v>
      </c>
      <c r="C1327" s="14" t="str" cm="1">
        <f t="array" aca="1" ref="C1327" ca="1">IFERROR(INDEX($A$1:$A$1984,SMALL(IFERROR(FIND(INDIRECT("保管單!c"&amp;CELL("row")),$A$1:$A$1984)^0*ROW($A$1:$A$1984),""),ROW(1327:1327))),"")</f>
        <v>攝影視訊系統</v>
      </c>
    </row>
    <row r="1328" spans="1:3" x14ac:dyDescent="0.3">
      <c r="A1328" s="13" t="s">
        <v>2811</v>
      </c>
      <c r="B1328" s="13">
        <v>405030226</v>
      </c>
      <c r="C1328" s="14" t="str" cm="1">
        <f t="array" aca="1" ref="C1328" ca="1">IFERROR(INDEX($A$1:$A$1984,SMALL(IFERROR(FIND(INDIRECT("保管單!c"&amp;CELL("row")),$A$1:$A$1984)^0*ROW($A$1:$A$1984),""),ROW(1328:1328))),"")</f>
        <v>虛擬實境裝置(AR/VR)</v>
      </c>
    </row>
    <row r="1329" spans="1:3" x14ac:dyDescent="0.3">
      <c r="A1329" s="13" t="s">
        <v>1076</v>
      </c>
      <c r="B1329" s="13">
        <v>405030229</v>
      </c>
      <c r="C1329" s="14" t="str" cm="1">
        <f t="array" aca="1" ref="C1329" ca="1">IFERROR(INDEX($A$1:$A$1984,SMALL(IFERROR(FIND(INDIRECT("保管單!c"&amp;CELL("row")),$A$1:$A$1984)^0*ROW($A$1:$A$1984),""),ROW(1329:1329))),"")</f>
        <v>四畫面分割器</v>
      </c>
    </row>
    <row r="1330" spans="1:3" x14ac:dyDescent="0.3">
      <c r="A1330" s="13" t="s">
        <v>1077</v>
      </c>
      <c r="B1330" s="13">
        <v>405030232</v>
      </c>
      <c r="C1330" s="14" t="str" cm="1">
        <f t="array" aca="1" ref="C1330" ca="1">IFERROR(INDEX($A$1:$A$1984,SMALL(IFERROR(FIND(INDIRECT("保管單!c"&amp;CELL("row")),$A$1:$A$1984)^0*ROW($A$1:$A$1984),""),ROW(1330:1330))),"")</f>
        <v>字匣機</v>
      </c>
    </row>
    <row r="1331" spans="1:3" x14ac:dyDescent="0.3">
      <c r="A1331" s="13" t="s">
        <v>1078</v>
      </c>
      <c r="B1331" s="13">
        <v>405030233</v>
      </c>
      <c r="C1331" s="14" t="str" cm="1">
        <f t="array" aca="1" ref="C1331" ca="1">IFERROR(INDEX($A$1:$A$1984,SMALL(IFERROR(FIND(INDIRECT("保管單!c"&amp;CELL("row")),$A$1:$A$1984)^0*ROW($A$1:$A$1984),""),ROW(1331:1331))),"")</f>
        <v>彩十六壓縮影像處理機</v>
      </c>
    </row>
    <row r="1332" spans="1:3" x14ac:dyDescent="0.3">
      <c r="A1332" s="13" t="s">
        <v>1769</v>
      </c>
      <c r="B1332" s="13">
        <v>405030234</v>
      </c>
      <c r="C1332" s="14" t="str" cm="1">
        <f t="array" aca="1" ref="C1332" ca="1">IFERROR(INDEX($A$1:$A$1984,SMALL(IFERROR(FIND(INDIRECT("保管單!c"&amp;CELL("row")),$A$1:$A$1984)^0*ROW($A$1:$A$1984),""),ROW(1332:1332))),"")</f>
        <v>數位影像錄影接收主機</v>
      </c>
    </row>
    <row r="1333" spans="1:3" x14ac:dyDescent="0.3">
      <c r="A1333" s="13" t="s">
        <v>1770</v>
      </c>
      <c r="B1333" s="13">
        <v>405030235</v>
      </c>
      <c r="C1333" s="14" t="str" cm="1">
        <f t="array" aca="1" ref="C1333" ca="1">IFERROR(INDEX($A$1:$A$1984,SMALL(IFERROR(FIND(INDIRECT("保管單!c"&amp;CELL("row")),$A$1:$A$1984)^0*ROW($A$1:$A$1984),""),ROW(1333:1333))),"")</f>
        <v>電視牆控制主機</v>
      </c>
    </row>
    <row r="1334" spans="1:3" x14ac:dyDescent="0.3">
      <c r="A1334" s="13" t="s">
        <v>1771</v>
      </c>
      <c r="B1334" s="13">
        <v>405030236</v>
      </c>
      <c r="C1334" s="14" t="str" cm="1">
        <f t="array" aca="1" ref="C1334" ca="1">IFERROR(INDEX($A$1:$A$1984,SMALL(IFERROR(FIND(INDIRECT("保管單!c"&amp;CELL("row")),$A$1:$A$1984)^0*ROW($A$1:$A$1984),""),ROW(1334:1334))),"")</f>
        <v>隔離器</v>
      </c>
    </row>
    <row r="1335" spans="1:3" x14ac:dyDescent="0.3">
      <c r="A1335" s="13" t="s">
        <v>1772</v>
      </c>
      <c r="B1335" s="13">
        <v>405030237</v>
      </c>
      <c r="C1335" s="14" t="str" cm="1">
        <f t="array" aca="1" ref="C1335" ca="1">IFERROR(INDEX($A$1:$A$1984,SMALL(IFERROR(FIND(INDIRECT("保管單!c"&amp;CELL("row")),$A$1:$A$1984)^0*ROW($A$1:$A$1984),""),ROW(1335:1335))),"")</f>
        <v>電視盒</v>
      </c>
    </row>
    <row r="1336" spans="1:3" x14ac:dyDescent="0.3">
      <c r="A1336" s="13" t="s">
        <v>1773</v>
      </c>
      <c r="B1336" s="13">
        <v>405030238</v>
      </c>
      <c r="C1336" s="14" t="str" cm="1">
        <f t="array" aca="1" ref="C1336" ca="1">IFERROR(INDEX($A$1:$A$1984,SMALL(IFERROR(FIND(INDIRECT("保管單!c"&amp;CELL("row")),$A$1:$A$1984)^0*ROW($A$1:$A$1984),""),ROW(1336:1336))),"")</f>
        <v>導播機</v>
      </c>
    </row>
    <row r="1337" spans="1:3" x14ac:dyDescent="0.3">
      <c r="A1337" s="13" t="s">
        <v>1079</v>
      </c>
      <c r="B1337" s="13">
        <v>405030307</v>
      </c>
      <c r="C1337" s="14" t="str" cm="1">
        <f t="array" aca="1" ref="C1337" ca="1">IFERROR(INDEX($A$1:$A$1984,SMALL(IFERROR(FIND(INDIRECT("保管單!c"&amp;CELL("row")),$A$1:$A$1984)^0*ROW($A$1:$A$1984),""),ROW(1337:1337))),"")</f>
        <v>音響</v>
      </c>
    </row>
    <row r="1338" spans="1:3" x14ac:dyDescent="0.3">
      <c r="A1338" s="13" t="s">
        <v>1774</v>
      </c>
      <c r="B1338" s="13">
        <v>405030308</v>
      </c>
      <c r="C1338" s="14" t="str" cm="1">
        <f t="array" aca="1" ref="C1338" ca="1">IFERROR(INDEX($A$1:$A$1984,SMALL(IFERROR(FIND(INDIRECT("保管單!c"&amp;CELL("row")),$A$1:$A$1984)^0*ROW($A$1:$A$1984),""),ROW(1338:1338))),"")</f>
        <v>擴音設備組</v>
      </c>
    </row>
    <row r="1339" spans="1:3" x14ac:dyDescent="0.3">
      <c r="A1339" s="13" t="s">
        <v>1775</v>
      </c>
      <c r="B1339" s="13">
        <v>405030309</v>
      </c>
      <c r="C1339" s="14" t="str" cm="1">
        <f t="array" aca="1" ref="C1339" ca="1">IFERROR(INDEX($A$1:$A$1984,SMALL(IFERROR(FIND(INDIRECT("保管單!c"&amp;CELL("row")),$A$1:$A$1984)^0*ROW($A$1:$A$1984),""),ROW(1339:1339))),"")</f>
        <v>擴音機</v>
      </c>
    </row>
    <row r="1340" spans="1:3" x14ac:dyDescent="0.3">
      <c r="A1340" s="13" t="s">
        <v>1080</v>
      </c>
      <c r="B1340" s="13">
        <v>405030310</v>
      </c>
      <c r="C1340" s="14" t="str" cm="1">
        <f t="array" aca="1" ref="C1340" ca="1">IFERROR(INDEX($A$1:$A$1984,SMALL(IFERROR(FIND(INDIRECT("保管單!c"&amp;CELL("row")),$A$1:$A$1984)^0*ROW($A$1:$A$1984),""),ROW(1340:1340))),"")</f>
        <v>電唱機</v>
      </c>
    </row>
    <row r="1341" spans="1:3" x14ac:dyDescent="0.3">
      <c r="A1341" s="13" t="s">
        <v>1081</v>
      </c>
      <c r="B1341" s="13">
        <v>405030311</v>
      </c>
      <c r="C1341" s="14" t="str" cm="1">
        <f t="array" aca="1" ref="C1341" ca="1">IFERROR(INDEX($A$1:$A$1984,SMALL(IFERROR(FIND(INDIRECT("保管單!c"&amp;CELL("row")),$A$1:$A$1984)^0*ROW($A$1:$A$1984),""),ROW(1341:1341))),"")</f>
        <v>麥克風支架</v>
      </c>
    </row>
    <row r="1342" spans="1:3" x14ac:dyDescent="0.3">
      <c r="A1342" s="13" t="s">
        <v>1776</v>
      </c>
      <c r="B1342" s="13">
        <v>405030312</v>
      </c>
      <c r="C1342" s="14" t="str" cm="1">
        <f t="array" aca="1" ref="C1342" ca="1">IFERROR(INDEX($A$1:$A$1984,SMALL(IFERROR(FIND(INDIRECT("保管單!c"&amp;CELL("row")),$A$1:$A$1984)^0*ROW($A$1:$A$1984),""),ROW(1342:1342))),"")</f>
        <v>揚聲器</v>
      </c>
    </row>
    <row r="1343" spans="1:3" x14ac:dyDescent="0.3">
      <c r="A1343" s="13" t="s">
        <v>1777</v>
      </c>
      <c r="B1343" s="13">
        <v>405030313</v>
      </c>
      <c r="C1343" s="14" t="str" cm="1">
        <f t="array" aca="1" ref="C1343" ca="1">IFERROR(INDEX($A$1:$A$1984,SMALL(IFERROR(FIND(INDIRECT("保管單!c"&amp;CELL("row")),$A$1:$A$1984)^0*ROW($A$1:$A$1984),""),ROW(1343:1343))),"")</f>
        <v>麥克風</v>
      </c>
    </row>
    <row r="1344" spans="1:3" x14ac:dyDescent="0.3">
      <c r="A1344" s="13" t="s">
        <v>1778</v>
      </c>
      <c r="B1344" s="13">
        <v>405030314</v>
      </c>
      <c r="C1344" s="14" t="str" cm="1">
        <f t="array" aca="1" ref="C1344" ca="1">IFERROR(INDEX($A$1:$A$1984,SMALL(IFERROR(FIND(INDIRECT("保管單!c"&amp;CELL("row")),$A$1:$A$1984)^0*ROW($A$1:$A$1984),""),ROW(1344:1344))),"")</f>
        <v>喇叭</v>
      </c>
    </row>
    <row r="1345" spans="1:3" x14ac:dyDescent="0.3">
      <c r="A1345" s="13" t="s">
        <v>1779</v>
      </c>
      <c r="B1345" s="13">
        <v>405030315</v>
      </c>
      <c r="C1345" s="14" t="str" cm="1">
        <f t="array" aca="1" ref="C1345" ca="1">IFERROR(INDEX($A$1:$A$1984,SMALL(IFERROR(FIND(INDIRECT("保管單!c"&amp;CELL("row")),$A$1:$A$1984)^0*ROW($A$1:$A$1984),""),ROW(1345:1345))),"")</f>
        <v>喊話機(器)</v>
      </c>
    </row>
    <row r="1346" spans="1:3" x14ac:dyDescent="0.3">
      <c r="A1346" s="13" t="s">
        <v>1780</v>
      </c>
      <c r="B1346" s="13">
        <v>405030316</v>
      </c>
      <c r="C1346" s="14" t="str" cm="1">
        <f t="array" aca="1" ref="C1346" ca="1">IFERROR(INDEX($A$1:$A$1984,SMALL(IFERROR(FIND(INDIRECT("保管單!c"&amp;CELL("row")),$A$1:$A$1984)^0*ROW($A$1:$A$1984),""),ROW(1346:1346))),"")</f>
        <v>廣播機</v>
      </c>
    </row>
    <row r="1347" spans="1:3" x14ac:dyDescent="0.3">
      <c r="A1347" s="13" t="s">
        <v>1082</v>
      </c>
      <c r="B1347" s="13">
        <v>405030317</v>
      </c>
      <c r="C1347" s="14" t="str" cm="1">
        <f t="array" aca="1" ref="C1347" ca="1">IFERROR(INDEX($A$1:$A$1984,SMALL(IFERROR(FIND(INDIRECT("保管單!c"&amp;CELL("row")),$A$1:$A$1984)^0*ROW($A$1:$A$1984),""),ROW(1347:1347))),"")</f>
        <v>音量控制器</v>
      </c>
    </row>
    <row r="1348" spans="1:3" x14ac:dyDescent="0.3">
      <c r="A1348" s="13" t="s">
        <v>1083</v>
      </c>
      <c r="B1348" s="13">
        <v>405030318</v>
      </c>
      <c r="C1348" s="14" t="str" cm="1">
        <f t="array" aca="1" ref="C1348" ca="1">IFERROR(INDEX($A$1:$A$1984,SMALL(IFERROR(FIND(INDIRECT("保管單!c"&amp;CELL("row")),$A$1:$A$1984)^0*ROW($A$1:$A$1984),""),ROW(1348:1348))),"")</f>
        <v>翻譯器</v>
      </c>
    </row>
    <row r="1349" spans="1:3" x14ac:dyDescent="0.3">
      <c r="A1349" s="13" t="s">
        <v>1084</v>
      </c>
      <c r="B1349" s="13">
        <v>405030319</v>
      </c>
      <c r="C1349" s="14" t="str" cm="1">
        <f t="array" aca="1" ref="C1349" ca="1">IFERROR(INDEX($A$1:$A$1984,SMALL(IFERROR(FIND(INDIRECT("保管單!c"&amp;CELL("row")),$A$1:$A$1984)^0*ROW($A$1:$A$1984),""),ROW(1349:1349))),"")</f>
        <v>麥克風控制器</v>
      </c>
    </row>
    <row r="1350" spans="1:3" x14ac:dyDescent="0.3">
      <c r="A1350" s="13" t="s">
        <v>1781</v>
      </c>
      <c r="B1350" s="13">
        <v>405030320</v>
      </c>
      <c r="C1350" s="14" t="str" cm="1">
        <f t="array" aca="1" ref="C1350" ca="1">IFERROR(INDEX($A$1:$A$1984,SMALL(IFERROR(FIND(INDIRECT("保管單!c"&amp;CELL("row")),$A$1:$A$1984)^0*ROW($A$1:$A$1984),""),ROW(1350:1350))),"")</f>
        <v>音箱</v>
      </c>
    </row>
    <row r="1351" spans="1:3" x14ac:dyDescent="0.3">
      <c r="A1351" s="13" t="s">
        <v>1085</v>
      </c>
      <c r="B1351" s="13">
        <v>405030321</v>
      </c>
      <c r="C1351" s="14" t="str" cm="1">
        <f t="array" aca="1" ref="C1351" ca="1">IFERROR(INDEX($A$1:$A$1984,SMALL(IFERROR(FIND(INDIRECT("保管單!c"&amp;CELL("row")),$A$1:$A$1984)^0*ROW($A$1:$A$1984),""),ROW(1351:1351))),"")</f>
        <v>擴音系統</v>
      </c>
    </row>
    <row r="1352" spans="1:3" x14ac:dyDescent="0.3">
      <c r="A1352" s="13" t="s">
        <v>1086</v>
      </c>
      <c r="B1352" s="13">
        <v>405030322</v>
      </c>
      <c r="C1352" s="14" t="str" cm="1">
        <f t="array" aca="1" ref="C1352" ca="1">IFERROR(INDEX($A$1:$A$1984,SMALL(IFERROR(FIND(INDIRECT("保管單!c"&amp;CELL("row")),$A$1:$A$1984)^0*ROW($A$1:$A$1984),""),ROW(1352:1352))),"")</f>
        <v>迴授抑制器</v>
      </c>
    </row>
    <row r="1353" spans="1:3" x14ac:dyDescent="0.3">
      <c r="A1353" s="13" t="s">
        <v>1087</v>
      </c>
      <c r="B1353" s="13">
        <v>405030323</v>
      </c>
      <c r="C1353" s="14" t="str" cm="1">
        <f t="array" aca="1" ref="C1353" ca="1">IFERROR(INDEX($A$1:$A$1984,SMALL(IFERROR(FIND(INDIRECT("保管單!c"&amp;CELL("row")),$A$1:$A$1984)^0*ROW($A$1:$A$1984),""),ROW(1353:1353))),"")</f>
        <v>唱盤</v>
      </c>
    </row>
    <row r="1354" spans="1:3" x14ac:dyDescent="0.3">
      <c r="A1354" s="13" t="s">
        <v>1088</v>
      </c>
      <c r="B1354" s="13">
        <v>405030324</v>
      </c>
      <c r="C1354" s="14" t="str" cm="1">
        <f t="array" aca="1" ref="C1354" ca="1">IFERROR(INDEX($A$1:$A$1984,SMALL(IFERROR(FIND(INDIRECT("保管單!c"&amp;CELL("row")),$A$1:$A$1984)^0*ROW($A$1:$A$1984),""),ROW(1354:1354))),"")</f>
        <v>鐘聲擴播系統</v>
      </c>
    </row>
    <row r="1355" spans="1:3" x14ac:dyDescent="0.3">
      <c r="A1355" s="13" t="s">
        <v>1089</v>
      </c>
      <c r="B1355" s="13">
        <v>405030325</v>
      </c>
      <c r="C1355" s="14" t="str" cm="1">
        <f t="array" aca="1" ref="C1355" ca="1">IFERROR(INDEX($A$1:$A$1984,SMALL(IFERROR(FIND(INDIRECT("保管單!c"&amp;CELL("row")),$A$1:$A$1984)^0*ROW($A$1:$A$1984),""),ROW(1355:1355))),"")</f>
        <v>混波器</v>
      </c>
    </row>
    <row r="1356" spans="1:3" x14ac:dyDescent="0.3">
      <c r="A1356" s="13" t="s">
        <v>1782</v>
      </c>
      <c r="B1356" s="13">
        <v>405030326</v>
      </c>
      <c r="C1356" s="14" t="str" cm="1">
        <f t="array" aca="1" ref="C1356" ca="1">IFERROR(INDEX($A$1:$A$1984,SMALL(IFERROR(FIND(INDIRECT("保管單!c"&amp;CELL("row")),$A$1:$A$1984)^0*ROW($A$1:$A$1984),""),ROW(1356:1356))),"")</f>
        <v>耳機式麥克風</v>
      </c>
    </row>
    <row r="1357" spans="1:3" x14ac:dyDescent="0.3">
      <c r="A1357" s="13" t="s">
        <v>1090</v>
      </c>
      <c r="B1357" s="13">
        <v>405030327</v>
      </c>
      <c r="C1357" s="14" t="str" cm="1">
        <f t="array" aca="1" ref="C1357" ca="1">IFERROR(INDEX($A$1:$A$1984,SMALL(IFERROR(FIND(INDIRECT("保管單!c"&amp;CELL("row")),$A$1:$A$1984)^0*ROW($A$1:$A$1984),""),ROW(1357:1357))),"")</f>
        <v>雷射唱盤</v>
      </c>
    </row>
    <row r="1358" spans="1:3" x14ac:dyDescent="0.3">
      <c r="A1358" s="13" t="s">
        <v>1091</v>
      </c>
      <c r="B1358" s="13">
        <v>405030328</v>
      </c>
      <c r="C1358" s="14" t="str" cm="1">
        <f t="array" aca="1" ref="C1358" ca="1">IFERROR(INDEX($A$1:$A$1984,SMALL(IFERROR(FIND(INDIRECT("保管單!c"&amp;CELL("row")),$A$1:$A$1984)^0*ROW($A$1:$A$1984),""),ROW(1358:1358))),"")</f>
        <v>碟影機</v>
      </c>
    </row>
    <row r="1359" spans="1:3" x14ac:dyDescent="0.3">
      <c r="A1359" s="13" t="s">
        <v>1092</v>
      </c>
      <c r="B1359" s="13">
        <v>405030329</v>
      </c>
      <c r="C1359" s="14" t="str" cm="1">
        <f t="array" aca="1" ref="C1359" ca="1">IFERROR(INDEX($A$1:$A$1984,SMALL(IFERROR(FIND(INDIRECT("保管單!c"&amp;CELL("row")),$A$1:$A$1984)^0*ROW($A$1:$A$1984),""),ROW(1359:1359))),"")</f>
        <v>體溫感知器</v>
      </c>
    </row>
    <row r="1360" spans="1:3" x14ac:dyDescent="0.3">
      <c r="A1360" s="13" t="s">
        <v>1093</v>
      </c>
      <c r="B1360" s="13">
        <v>405030330</v>
      </c>
      <c r="C1360" s="14" t="str" cm="1">
        <f t="array" aca="1" ref="C1360" ca="1">IFERROR(INDEX($A$1:$A$1984,SMALL(IFERROR(FIND(INDIRECT("保管單!c"&amp;CELL("row")),$A$1:$A$1984)^0*ROW($A$1:$A$1984),""),ROW(1360:1360))),"")</f>
        <v>信號控制器</v>
      </c>
    </row>
    <row r="1361" spans="1:3" x14ac:dyDescent="0.3">
      <c r="A1361" s="13" t="s">
        <v>1094</v>
      </c>
      <c r="B1361" s="13">
        <v>405030331</v>
      </c>
      <c r="C1361" s="14" t="str" cm="1">
        <f t="array" aca="1" ref="C1361" ca="1">IFERROR(INDEX($A$1:$A$1984,SMALL(IFERROR(FIND(INDIRECT("保管單!c"&amp;CELL("row")),$A$1:$A$1984)^0*ROW($A$1:$A$1984),""),ROW(1361:1361))),"")</f>
        <v>雷射指示器</v>
      </c>
    </row>
    <row r="1362" spans="1:3" x14ac:dyDescent="0.3">
      <c r="A1362" s="13" t="s">
        <v>1095</v>
      </c>
      <c r="B1362" s="13">
        <v>405030332</v>
      </c>
      <c r="C1362" s="14" t="str" cm="1">
        <f t="array" aca="1" ref="C1362" ca="1">IFERROR(INDEX($A$1:$A$1984,SMALL(IFERROR(FIND(INDIRECT("保管單!c"&amp;CELL("row")),$A$1:$A$1984)^0*ROW($A$1:$A$1984),""),ROW(1362:1362))),"")</f>
        <v>信號強波器</v>
      </c>
    </row>
    <row r="1363" spans="1:3" x14ac:dyDescent="0.3">
      <c r="A1363" s="13" t="s">
        <v>1783</v>
      </c>
      <c r="B1363" s="13">
        <v>405030333</v>
      </c>
      <c r="C1363" s="14" t="str" cm="1">
        <f t="array" aca="1" ref="C1363" ca="1">IFERROR(INDEX($A$1:$A$1984,SMALL(IFERROR(FIND(INDIRECT("保管單!c"&amp;CELL("row")),$A$1:$A$1984)^0*ROW($A$1:$A$1984),""),ROW(1363:1363))),"")</f>
        <v>簡報器</v>
      </c>
    </row>
    <row r="1364" spans="1:3" x14ac:dyDescent="0.3">
      <c r="A1364" s="13" t="s">
        <v>1096</v>
      </c>
      <c r="B1364" s="13">
        <v>405030334</v>
      </c>
      <c r="C1364" s="14" t="str" cm="1">
        <f t="array" aca="1" ref="C1364" ca="1">IFERROR(INDEX($A$1:$A$1984,SMALL(IFERROR(FIND(INDIRECT("保管單!c"&amp;CELL("row")),$A$1:$A$1984)^0*ROW($A$1:$A$1984),""),ROW(1364:1364))),"")</f>
        <v>雷射基座</v>
      </c>
    </row>
    <row r="1365" spans="1:3" x14ac:dyDescent="0.3">
      <c r="A1365" s="13" t="s">
        <v>1097</v>
      </c>
      <c r="B1365" s="13">
        <v>405030335</v>
      </c>
      <c r="C1365" s="14" t="str" cm="1">
        <f t="array" aca="1" ref="C1365" ca="1">IFERROR(INDEX($A$1:$A$1984,SMALL(IFERROR(FIND(INDIRECT("保管單!c"&amp;CELL("row")),$A$1:$A$1984)^0*ROW($A$1:$A$1984),""),ROW(1365:1365))),"")</f>
        <v>麥克風防風罩</v>
      </c>
    </row>
    <row r="1366" spans="1:3" x14ac:dyDescent="0.3">
      <c r="A1366" s="13" t="s">
        <v>1098</v>
      </c>
      <c r="B1366" s="13">
        <v>405030339</v>
      </c>
      <c r="C1366" s="14" t="str" cm="1">
        <f t="array" aca="1" ref="C1366" ca="1">IFERROR(INDEX($A$1:$A$1984,SMALL(IFERROR(FIND(INDIRECT("保管單!c"&amp;CELL("row")),$A$1:$A$1984)^0*ROW($A$1:$A$1984),""),ROW(1366:1366))),"")</f>
        <v>聲音激勵器</v>
      </c>
    </row>
    <row r="1367" spans="1:3" x14ac:dyDescent="0.3">
      <c r="A1367" s="13" t="s">
        <v>1784</v>
      </c>
      <c r="B1367" s="13">
        <v>405030340</v>
      </c>
      <c r="C1367" s="14" t="str" cm="1">
        <f t="array" aca="1" ref="C1367" ca="1">IFERROR(INDEX($A$1:$A$1984,SMALL(IFERROR(FIND(INDIRECT("保管單!c"&amp;CELL("row")),$A$1:$A$1984)^0*ROW($A$1:$A$1984),""),ROW(1367:1367))),"")</f>
        <v>導覽系統</v>
      </c>
    </row>
    <row r="1368" spans="1:3" x14ac:dyDescent="0.3">
      <c r="A1368" s="13" t="s">
        <v>1099</v>
      </c>
      <c r="B1368" s="13">
        <v>405030341</v>
      </c>
      <c r="C1368" s="14" t="str" cm="1">
        <f t="array" aca="1" ref="C1368" ca="1">IFERROR(INDEX($A$1:$A$1984,SMALL(IFERROR(FIND(INDIRECT("保管單!c"&amp;CELL("row")),$A$1:$A$1984)^0*ROW($A$1:$A$1984),""),ROW(1368:1368))),"")</f>
        <v>伴唱機</v>
      </c>
    </row>
    <row r="1369" spans="1:3" x14ac:dyDescent="0.3">
      <c r="A1369" s="13" t="s">
        <v>1100</v>
      </c>
      <c r="B1369" s="13">
        <v>405030342</v>
      </c>
      <c r="C1369" s="14" t="str" cm="1">
        <f t="array" aca="1" ref="C1369" ca="1">IFERROR(INDEX($A$1:$A$1984,SMALL(IFERROR(FIND(INDIRECT("保管單!c"&amp;CELL("row")),$A$1:$A$1984)^0*ROW($A$1:$A$1984),""),ROW(1369:1369))),"")</f>
        <v>MIDI介面</v>
      </c>
    </row>
    <row r="1370" spans="1:3" x14ac:dyDescent="0.3">
      <c r="A1370" s="13" t="s">
        <v>1101</v>
      </c>
      <c r="B1370" s="13">
        <v>405030343</v>
      </c>
      <c r="C1370" s="14" t="str" cm="1">
        <f t="array" aca="1" ref="C1370" ca="1">IFERROR(INDEX($A$1:$A$1984,SMALL(IFERROR(FIND(INDIRECT("保管單!c"&amp;CELL("row")),$A$1:$A$1984)^0*ROW($A$1:$A$1984),""),ROW(1370:1370))),"")</f>
        <v>音源機</v>
      </c>
    </row>
    <row r="1371" spans="1:3" x14ac:dyDescent="0.3">
      <c r="A1371" s="13" t="s">
        <v>1102</v>
      </c>
      <c r="B1371" s="13">
        <v>405030344</v>
      </c>
      <c r="C1371" s="14" t="str" cm="1">
        <f t="array" aca="1" ref="C1371" ca="1">IFERROR(INDEX($A$1:$A$1984,SMALL(IFERROR(FIND(INDIRECT("保管單!c"&amp;CELL("row")),$A$1:$A$1984)^0*ROW($A$1:$A$1984),""),ROW(1371:1371))),"")</f>
        <v>調頻音頻處理機</v>
      </c>
    </row>
    <row r="1372" spans="1:3" x14ac:dyDescent="0.3">
      <c r="A1372" s="13" t="s">
        <v>1103</v>
      </c>
      <c r="B1372" s="13">
        <v>405030401</v>
      </c>
      <c r="C1372" s="14" t="str" cm="1">
        <f t="array" aca="1" ref="C1372" ca="1">IFERROR(INDEX($A$1:$A$1984,SMALL(IFERROR(FIND(INDIRECT("保管單!c"&amp;CELL("row")),$A$1:$A$1984)^0*ROW($A$1:$A$1984),""),ROW(1372:1372))),"")</f>
        <v>收錄音機</v>
      </c>
    </row>
    <row r="1373" spans="1:3" x14ac:dyDescent="0.3">
      <c r="A1373" s="13" t="s">
        <v>1104</v>
      </c>
      <c r="B1373" s="13">
        <v>405030402</v>
      </c>
      <c r="C1373" s="14" t="str" cm="1">
        <f t="array" aca="1" ref="C1373" ca="1">IFERROR(INDEX($A$1:$A$1984,SMALL(IFERROR(FIND(INDIRECT("保管單!c"&amp;CELL("row")),$A$1:$A$1984)^0*ROW($A$1:$A$1984),""),ROW(1373:1373))),"")</f>
        <v>隨身聽</v>
      </c>
    </row>
    <row r="1374" spans="1:3" x14ac:dyDescent="0.3">
      <c r="A1374" s="13" t="s">
        <v>1785</v>
      </c>
      <c r="B1374" s="13">
        <v>405030403</v>
      </c>
      <c r="C1374" s="14" t="str" cm="1">
        <f t="array" aca="1" ref="C1374" ca="1">IFERROR(INDEX($A$1:$A$1984,SMALL(IFERROR(FIND(INDIRECT("保管單!c"&amp;CELL("row")),$A$1:$A$1984)^0*ROW($A$1:$A$1984),""),ROW(1374:1374))),"")</f>
        <v>電話錄音機</v>
      </c>
    </row>
    <row r="1375" spans="1:3" x14ac:dyDescent="0.3">
      <c r="A1375" s="13" t="s">
        <v>1105</v>
      </c>
      <c r="B1375" s="13">
        <v>405030404</v>
      </c>
      <c r="C1375" s="14" t="str" cm="1">
        <f t="array" aca="1" ref="C1375" ca="1">IFERROR(INDEX($A$1:$A$1984,SMALL(IFERROR(FIND(INDIRECT("保管單!c"&amp;CELL("row")),$A$1:$A$1984)^0*ROW($A$1:$A$1984),""),ROW(1375:1375))),"")</f>
        <v>主控機</v>
      </c>
    </row>
    <row r="1376" spans="1:3" x14ac:dyDescent="0.3">
      <c r="A1376" s="13" t="s">
        <v>1106</v>
      </c>
      <c r="B1376" s="13">
        <v>405030406</v>
      </c>
      <c r="C1376" s="14" t="str" cm="1">
        <f t="array" aca="1" ref="C1376" ca="1">IFERROR(INDEX($A$1:$A$1984,SMALL(IFERROR(FIND(INDIRECT("保管單!c"&amp;CELL("row")),$A$1:$A$1984)^0*ROW($A$1:$A$1984),""),ROW(1376:1376))),"")</f>
        <v>上磁機（器）</v>
      </c>
    </row>
    <row r="1377" spans="1:3" x14ac:dyDescent="0.3">
      <c r="A1377" s="13" t="s">
        <v>1107</v>
      </c>
      <c r="B1377" s="13">
        <v>405030407</v>
      </c>
      <c r="C1377" s="14" t="str" cm="1">
        <f t="array" aca="1" ref="C1377" ca="1">IFERROR(INDEX($A$1:$A$1984,SMALL(IFERROR(FIND(INDIRECT("保管單!c"&amp;CELL("row")),$A$1:$A$1984)^0*ROW($A$1:$A$1984),""),ROW(1377:1377))),"")</f>
        <v>消磁器</v>
      </c>
    </row>
    <row r="1378" spans="1:3" x14ac:dyDescent="0.3">
      <c r="A1378" s="13" t="s">
        <v>1108</v>
      </c>
      <c r="B1378" s="13">
        <v>405030408</v>
      </c>
      <c r="C1378" s="14" t="str" cm="1">
        <f t="array" aca="1" ref="C1378" ca="1">IFERROR(INDEX($A$1:$A$1984,SMALL(IFERROR(FIND(INDIRECT("保管單!c"&amp;CELL("row")),$A$1:$A$1984)^0*ROW($A$1:$A$1984),""),ROW(1378:1378))),"")</f>
        <v>退磁機</v>
      </c>
    </row>
    <row r="1379" spans="1:3" x14ac:dyDescent="0.3">
      <c r="A1379" s="13" t="s">
        <v>1786</v>
      </c>
      <c r="B1379" s="13">
        <v>405030411</v>
      </c>
      <c r="C1379" s="14" t="str" cm="1">
        <f t="array" aca="1" ref="C1379" ca="1">IFERROR(INDEX($A$1:$A$1984,SMALL(IFERROR(FIND(INDIRECT("保管單!c"&amp;CELL("row")),$A$1:$A$1984)^0*ROW($A$1:$A$1984),""),ROW(1379:1379))),"")</f>
        <v>耳機</v>
      </c>
    </row>
    <row r="1380" spans="1:3" x14ac:dyDescent="0.3">
      <c r="A1380" s="13" t="s">
        <v>1109</v>
      </c>
      <c r="B1380" s="13">
        <v>405030412</v>
      </c>
      <c r="C1380" s="14" t="str" cm="1">
        <f t="array" aca="1" ref="C1380" ca="1">IFERROR(INDEX($A$1:$A$1984,SMALL(IFERROR(FIND(INDIRECT("保管單!c"&amp;CELL("row")),$A$1:$A$1984)^0*ROW($A$1:$A$1984),""),ROW(1380:1380))),"")</f>
        <v>錄音帶拷貝機</v>
      </c>
    </row>
    <row r="1381" spans="1:3" x14ac:dyDescent="0.3">
      <c r="A1381" s="13" t="s">
        <v>1110</v>
      </c>
      <c r="B1381" s="13">
        <v>405030413</v>
      </c>
      <c r="C1381" s="14" t="str" cm="1">
        <f t="array" aca="1" ref="C1381" ca="1">IFERROR(INDEX($A$1:$A$1984,SMALL(IFERROR(FIND(INDIRECT("保管單!c"&amp;CELL("row")),$A$1:$A$1984)^0*ROW($A$1:$A$1984),""),ROW(1381:1381))),"")</f>
        <v>語言學習機</v>
      </c>
    </row>
    <row r="1382" spans="1:3" x14ac:dyDescent="0.3">
      <c r="A1382" s="13" t="s">
        <v>1111</v>
      </c>
      <c r="B1382" s="13">
        <v>405030414</v>
      </c>
      <c r="C1382" s="14" t="str" cm="1">
        <f t="array" aca="1" ref="C1382" ca="1">IFERROR(INDEX($A$1:$A$1984,SMALL(IFERROR(FIND(INDIRECT("保管單!c"&amp;CELL("row")),$A$1:$A$1984)^0*ROW($A$1:$A$1984),""),ROW(1382:1382))),"")</f>
        <v>錄音遙控器</v>
      </c>
    </row>
    <row r="1383" spans="1:3" x14ac:dyDescent="0.3">
      <c r="A1383" s="13" t="s">
        <v>1112</v>
      </c>
      <c r="B1383" s="13">
        <v>405030415</v>
      </c>
      <c r="C1383" s="14" t="str" cm="1">
        <f t="array" aca="1" ref="C1383" ca="1">IFERROR(INDEX($A$1:$A$1984,SMALL(IFERROR(FIND(INDIRECT("保管單!c"&amp;CELL("row")),$A$1:$A$1984)^0*ROW($A$1:$A$1984),""),ROW(1383:1383))),"")</f>
        <v>錄音接收器</v>
      </c>
    </row>
    <row r="1384" spans="1:3" x14ac:dyDescent="0.3">
      <c r="A1384" s="13" t="s">
        <v>1113</v>
      </c>
      <c r="B1384" s="13">
        <v>405030416</v>
      </c>
      <c r="C1384" s="14" t="str" cm="1">
        <f t="array" aca="1" ref="C1384" ca="1">IFERROR(INDEX($A$1:$A$1984,SMALL(IFERROR(FIND(INDIRECT("保管單!c"&amp;CELL("row")),$A$1:$A$1984)^0*ROW($A$1:$A$1984),""),ROW(1384:1384))),"")</f>
        <v>迴音處理器</v>
      </c>
    </row>
    <row r="1385" spans="1:3" x14ac:dyDescent="0.3">
      <c r="A1385" s="13" t="s">
        <v>1114</v>
      </c>
      <c r="B1385" s="13">
        <v>405030417</v>
      </c>
      <c r="C1385" s="14" t="str" cm="1">
        <f t="array" aca="1" ref="C1385" ca="1">IFERROR(INDEX($A$1:$A$1984,SMALL(IFERROR(FIND(INDIRECT("保管單!c"&amp;CELL("row")),$A$1:$A$1984)^0*ROW($A$1:$A$1984),""),ROW(1385:1385))),"")</f>
        <v>教材提示機</v>
      </c>
    </row>
    <row r="1386" spans="1:3" x14ac:dyDescent="0.3">
      <c r="A1386" s="13" t="s">
        <v>1115</v>
      </c>
      <c r="B1386" s="13">
        <v>405030418</v>
      </c>
      <c r="C1386" s="14" t="str" cm="1">
        <f t="array" aca="1" ref="C1386" ca="1">IFERROR(INDEX($A$1:$A$1984,SMALL(IFERROR(FIND(INDIRECT("保管單!c"&amp;CELL("row")),$A$1:$A$1984)^0*ROW($A$1:$A$1984),""),ROW(1386:1386))),"")</f>
        <v>迴帶機</v>
      </c>
    </row>
    <row r="1387" spans="1:3" x14ac:dyDescent="0.3">
      <c r="A1387" s="13" t="s">
        <v>1116</v>
      </c>
      <c r="B1387" s="13">
        <v>405030419</v>
      </c>
      <c r="C1387" s="14" t="str" cm="1">
        <f t="array" aca="1" ref="C1387" ca="1">IFERROR(INDEX($A$1:$A$1984,SMALL(IFERROR(FIND(INDIRECT("保管單!c"&amp;CELL("row")),$A$1:$A$1984)^0*ROW($A$1:$A$1984),""),ROW(1387:1387))),"")</f>
        <v>等化器</v>
      </c>
    </row>
    <row r="1388" spans="1:3" x14ac:dyDescent="0.3">
      <c r="A1388" s="13" t="s">
        <v>1117</v>
      </c>
      <c r="B1388" s="13">
        <v>405030420</v>
      </c>
      <c r="C1388" s="14" t="str" cm="1">
        <f t="array" aca="1" ref="C1388" ca="1">IFERROR(INDEX($A$1:$A$1984,SMALL(IFERROR(FIND(INDIRECT("保管單!c"&amp;CELL("row")),$A$1:$A$1984)^0*ROW($A$1:$A$1984),""),ROW(1388:1388))),"")</f>
        <v>接線盤</v>
      </c>
    </row>
    <row r="1389" spans="1:3" x14ac:dyDescent="0.3">
      <c r="A1389" s="13" t="s">
        <v>1118</v>
      </c>
      <c r="B1389" s="13">
        <v>405030421</v>
      </c>
      <c r="C1389" s="14" t="str" cm="1">
        <f t="array" aca="1" ref="C1389" ca="1">IFERROR(INDEX($A$1:$A$1984,SMALL(IFERROR(FIND(INDIRECT("保管單!c"&amp;CELL("row")),$A$1:$A$1984)^0*ROW($A$1:$A$1984),""),ROW(1389:1389))),"")</f>
        <v>電源控制器</v>
      </c>
    </row>
    <row r="1390" spans="1:3" x14ac:dyDescent="0.3">
      <c r="A1390" s="13" t="s">
        <v>1787</v>
      </c>
      <c r="B1390" s="13">
        <v>405030422</v>
      </c>
      <c r="C1390" s="14" t="str" cm="1">
        <f t="array" aca="1" ref="C1390" ca="1">IFERROR(INDEX($A$1:$A$1984,SMALL(IFERROR(FIND(INDIRECT("保管單!c"&amp;CELL("row")),$A$1:$A$1984)^0*ROW($A$1:$A$1984),""),ROW(1390:1390))),"")</f>
        <v>混音器</v>
      </c>
    </row>
    <row r="1391" spans="1:3" x14ac:dyDescent="0.3">
      <c r="A1391" s="13" t="s">
        <v>1788</v>
      </c>
      <c r="B1391" s="13">
        <v>405030428</v>
      </c>
      <c r="C1391" s="14" t="str" cm="1">
        <f t="array" aca="1" ref="C1391" ca="1">IFERROR(INDEX($A$1:$A$1984,SMALL(IFERROR(FIND(INDIRECT("保管單!c"&amp;CELL("row")),$A$1:$A$1984)^0*ROW($A$1:$A$1984),""),ROW(1391:1391))),"")</f>
        <v>喇叭選擇器</v>
      </c>
    </row>
    <row r="1392" spans="1:3" x14ac:dyDescent="0.3">
      <c r="A1392" s="13" t="s">
        <v>1119</v>
      </c>
      <c r="B1392" s="13">
        <v>405030430</v>
      </c>
      <c r="C1392" s="14" t="str" cm="1">
        <f t="array" aca="1" ref="C1392" ca="1">IFERROR(INDEX($A$1:$A$1984,SMALL(IFERROR(FIND(INDIRECT("保管單!c"&amp;CELL("row")),$A$1:$A$1984)^0*ROW($A$1:$A$1984),""),ROW(1392:1392))),"")</f>
        <v>唱片清洗機</v>
      </c>
    </row>
    <row r="1393" spans="1:3" x14ac:dyDescent="0.3">
      <c r="A1393" s="13" t="s">
        <v>1789</v>
      </c>
      <c r="B1393" s="13">
        <v>405030431</v>
      </c>
      <c r="C1393" s="14" t="str" cm="1">
        <f t="array" aca="1" ref="C1393" ca="1">IFERROR(INDEX($A$1:$A$1984,SMALL(IFERROR(FIND(INDIRECT("保管單!c"&amp;CELL("row")),$A$1:$A$1984)^0*ROW($A$1:$A$1984),""),ROW(1393:1393))),"")</f>
        <v>集化器</v>
      </c>
    </row>
    <row r="1394" spans="1:3" x14ac:dyDescent="0.3">
      <c r="A1394" s="13" t="s">
        <v>1120</v>
      </c>
      <c r="B1394" s="13">
        <v>405030432</v>
      </c>
      <c r="C1394" s="14" t="str" cm="1">
        <f t="array" aca="1" ref="C1394" ca="1">IFERROR(INDEX($A$1:$A$1984,SMALL(IFERROR(FIND(INDIRECT("保管單!c"&amp;CELL("row")),$A$1:$A$1984)^0*ROW($A$1:$A$1984),""),ROW(1394:1394))),"")</f>
        <v>音效機</v>
      </c>
    </row>
    <row r="1395" spans="1:3" x14ac:dyDescent="0.3">
      <c r="A1395" s="13" t="s">
        <v>1121</v>
      </c>
      <c r="B1395" s="13">
        <v>405030433</v>
      </c>
      <c r="C1395" s="14" t="str" cm="1">
        <f t="array" aca="1" ref="C1395" ca="1">IFERROR(INDEX($A$1:$A$1984,SMALL(IFERROR(FIND(INDIRECT("保管單!c"&amp;CELL("row")),$A$1:$A$1984)^0*ROW($A$1:$A$1984),""),ROW(1395:1395))),"")</f>
        <v>影音特效機</v>
      </c>
    </row>
    <row r="1396" spans="1:3" x14ac:dyDescent="0.3">
      <c r="A1396" s="13" t="s">
        <v>1122</v>
      </c>
      <c r="B1396" s="13">
        <v>405030434</v>
      </c>
      <c r="C1396" s="14" t="str" cm="1">
        <f t="array" aca="1" ref="C1396" ca="1">IFERROR(INDEX($A$1:$A$1984,SMALL(IFERROR(FIND(INDIRECT("保管單!c"&amp;CELL("row")),$A$1:$A$1984)^0*ROW($A$1:$A$1984),""),ROW(1396:1396))),"")</f>
        <v>錄音座</v>
      </c>
    </row>
    <row r="1397" spans="1:3" x14ac:dyDescent="0.3">
      <c r="A1397" s="13" t="s">
        <v>1123</v>
      </c>
      <c r="B1397" s="13">
        <v>405030435</v>
      </c>
      <c r="C1397" s="14" t="str" cm="1">
        <f t="array" aca="1" ref="C1397" ca="1">IFERROR(INDEX($A$1:$A$1984,SMALL(IFERROR(FIND(INDIRECT("保管單!c"&amp;CELL("row")),$A$1:$A$1984)^0*ROW($A$1:$A$1984),""),ROW(1397:1397))),"")</f>
        <v>謄稿機</v>
      </c>
    </row>
    <row r="1398" spans="1:3" x14ac:dyDescent="0.3">
      <c r="A1398" s="13" t="s">
        <v>1790</v>
      </c>
      <c r="B1398" s="13">
        <v>405030436</v>
      </c>
      <c r="C1398" s="14" t="str" cm="1">
        <f t="array" aca="1" ref="C1398" ca="1">IFERROR(INDEX($A$1:$A$1984,SMALL(IFERROR(FIND(INDIRECT("保管單!c"&amp;CELL("row")),$A$1:$A$1984)^0*ROW($A$1:$A$1984),""),ROW(1398:1398))),"")</f>
        <v>錄音筆</v>
      </c>
    </row>
    <row r="1399" spans="1:3" x14ac:dyDescent="0.3">
      <c r="A1399" s="13" t="s">
        <v>1124</v>
      </c>
      <c r="B1399" s="13">
        <v>405040101</v>
      </c>
      <c r="C1399" s="14" t="str" cm="1">
        <f t="array" aca="1" ref="C1399" ca="1">IFERROR(INDEX($A$1:$A$1984,SMALL(IFERROR(FIND(INDIRECT("保管單!c"&amp;CELL("row")),$A$1:$A$1984)^0*ROW($A$1:$A$1984),""),ROW(1399:1399))),"")</f>
        <v>天線</v>
      </c>
    </row>
    <row r="1400" spans="1:3" x14ac:dyDescent="0.3">
      <c r="A1400" s="13" t="s">
        <v>1125</v>
      </c>
      <c r="B1400" s="13">
        <v>405040111</v>
      </c>
      <c r="C1400" s="14" t="str" cm="1">
        <f t="array" aca="1" ref="C1400" ca="1">IFERROR(INDEX($A$1:$A$1984,SMALL(IFERROR(FIND(INDIRECT("保管單!c"&amp;CELL("row")),$A$1:$A$1984)^0*ROW($A$1:$A$1984),""),ROW(1400:1400))),"")</f>
        <v>衛星天線</v>
      </c>
    </row>
    <row r="1401" spans="1:3" x14ac:dyDescent="0.3">
      <c r="A1401" s="13" t="s">
        <v>1791</v>
      </c>
      <c r="B1401" s="13">
        <v>405040112</v>
      </c>
      <c r="C1401" s="14" t="str" cm="1">
        <f t="array" aca="1" ref="C1401" ca="1">IFERROR(INDEX($A$1:$A$1984,SMALL(IFERROR(FIND(INDIRECT("保管單!c"&amp;CELL("row")),$A$1:$A$1984)^0*ROW($A$1:$A$1984),""),ROW(1401:1401))),"")</f>
        <v>攝影機迴轉台</v>
      </c>
    </row>
    <row r="1402" spans="1:3" x14ac:dyDescent="0.3">
      <c r="A1402" s="13" t="s">
        <v>1126</v>
      </c>
      <c r="B1402" s="13">
        <v>405040207</v>
      </c>
      <c r="C1402" s="14" t="str" cm="1">
        <f t="array" aca="1" ref="C1402" ca="1">IFERROR(INDEX($A$1:$A$1984,SMALL(IFERROR(FIND(INDIRECT("保管單!c"&amp;CELL("row")),$A$1:$A$1984)^0*ROW($A$1:$A$1984),""),ROW(1402:1402))),"")</f>
        <v>調諧器</v>
      </c>
    </row>
    <row r="1403" spans="1:3" x14ac:dyDescent="0.3">
      <c r="A1403" s="13" t="s">
        <v>1127</v>
      </c>
      <c r="B1403" s="13">
        <v>405040208</v>
      </c>
      <c r="C1403" s="14" t="str" cm="1">
        <f t="array" aca="1" ref="C1403" ca="1">IFERROR(INDEX($A$1:$A$1984,SMALL(IFERROR(FIND(INDIRECT("保管單!c"&amp;CELL("row")),$A$1:$A$1984)^0*ROW($A$1:$A$1984),""),ROW(1403:1403))),"")</f>
        <v>監視機(監視螢幕)</v>
      </c>
    </row>
    <row r="1404" spans="1:3" x14ac:dyDescent="0.3">
      <c r="A1404" s="13" t="s">
        <v>1128</v>
      </c>
      <c r="B1404" s="13">
        <v>405040209</v>
      </c>
      <c r="C1404" s="14" t="str" cm="1">
        <f t="array" aca="1" ref="C1404" ca="1">IFERROR(INDEX($A$1:$A$1984,SMALL(IFERROR(FIND(INDIRECT("保管單!c"&amp;CELL("row")),$A$1:$A$1984)^0*ROW($A$1:$A$1984),""),ROW(1404:1404))),"")</f>
        <v>監聽器</v>
      </c>
    </row>
    <row r="1405" spans="1:3" x14ac:dyDescent="0.3">
      <c r="A1405" s="13" t="s">
        <v>1129</v>
      </c>
      <c r="B1405" s="13">
        <v>405040213</v>
      </c>
      <c r="C1405" s="14" t="str" cm="1">
        <f t="array" aca="1" ref="C1405" ca="1">IFERROR(INDEX($A$1:$A$1984,SMALL(IFERROR(FIND(INDIRECT("保管單!c"&amp;CELL("row")),$A$1:$A$1984)^0*ROW($A$1:$A$1984),""),ROW(1405:1405))),"")</f>
        <v>降頻器</v>
      </c>
    </row>
    <row r="1406" spans="1:3" x14ac:dyDescent="0.3">
      <c r="A1406" s="13" t="s">
        <v>1130</v>
      </c>
      <c r="B1406" s="13">
        <v>405040214</v>
      </c>
      <c r="C1406" s="14" t="str" cm="1">
        <f t="array" aca="1" ref="C1406" ca="1">IFERROR(INDEX($A$1:$A$1984,SMALL(IFERROR(FIND(INDIRECT("保管單!c"&amp;CELL("row")),$A$1:$A$1984)^0*ROW($A$1:$A$1984),""),ROW(1406:1406))),"")</f>
        <v>影像分離機</v>
      </c>
    </row>
    <row r="1407" spans="1:3" x14ac:dyDescent="0.3">
      <c r="A1407" s="13" t="s">
        <v>1131</v>
      </c>
      <c r="B1407" s="13">
        <v>405040215</v>
      </c>
      <c r="C1407" s="14" t="str" cm="1">
        <f t="array" aca="1" ref="C1407" ca="1">IFERROR(INDEX($A$1:$A$1984,SMALL(IFERROR(FIND(INDIRECT("保管單!c"&amp;CELL("row")),$A$1:$A$1984)^0*ROW($A$1:$A$1984),""),ROW(1407:1407))),"")</f>
        <v>系統轉接器</v>
      </c>
    </row>
    <row r="1408" spans="1:3" x14ac:dyDescent="0.3">
      <c r="A1408" s="13" t="s">
        <v>1132</v>
      </c>
      <c r="B1408" s="13">
        <v>405040216</v>
      </c>
      <c r="C1408" s="14" t="str" cm="1">
        <f t="array" aca="1" ref="C1408" ca="1">IFERROR(INDEX($A$1:$A$1984,SMALL(IFERROR(FIND(INDIRECT("保管單!c"&amp;CELL("row")),$A$1:$A$1984)^0*ROW($A$1:$A$1984),""),ROW(1408:1408))),"")</f>
        <v>混頻機</v>
      </c>
    </row>
    <row r="1409" spans="1:3" x14ac:dyDescent="0.3">
      <c r="A1409" s="13" t="s">
        <v>1133</v>
      </c>
      <c r="B1409" s="13">
        <v>405040425</v>
      </c>
      <c r="C1409" s="14" t="str" cm="1">
        <f t="array" aca="1" ref="C1409" ca="1">IFERROR(INDEX($A$1:$A$1984,SMALL(IFERROR(FIND(INDIRECT("保管單!c"&amp;CELL("row")),$A$1:$A$1984)^0*ROW($A$1:$A$1984),""),ROW(1409:1409))),"")</f>
        <v>影像分配器</v>
      </c>
    </row>
    <row r="1410" spans="1:3" x14ac:dyDescent="0.3">
      <c r="A1410" s="13" t="s">
        <v>1134</v>
      </c>
      <c r="B1410" s="13">
        <v>405040426</v>
      </c>
      <c r="C1410" s="14" t="str" cm="1">
        <f t="array" aca="1" ref="C1410" ca="1">IFERROR(INDEX($A$1:$A$1984,SMALL(IFERROR(FIND(INDIRECT("保管單!c"&amp;CELL("row")),$A$1:$A$1984)^0*ROW($A$1:$A$1984),""),ROW(1410:1410))),"")</f>
        <v>聲音分配器</v>
      </c>
    </row>
    <row r="1411" spans="1:3" x14ac:dyDescent="0.3">
      <c r="A1411" s="13" t="s">
        <v>1135</v>
      </c>
      <c r="B1411" s="13">
        <v>405040427</v>
      </c>
      <c r="C1411" s="14" t="str" cm="1">
        <f t="array" aca="1" ref="C1411" ca="1">IFERROR(INDEX($A$1:$A$1984,SMALL(IFERROR(FIND(INDIRECT("保管單!c"&amp;CELL("row")),$A$1:$A$1984)^0*ROW($A$1:$A$1984),""),ROW(1411:1411))),"")</f>
        <v>影音選擇器</v>
      </c>
    </row>
    <row r="1412" spans="1:3" x14ac:dyDescent="0.3">
      <c r="A1412" s="13" t="s">
        <v>1136</v>
      </c>
      <c r="B1412" s="13">
        <v>405040428</v>
      </c>
      <c r="C1412" s="14" t="str" cm="1">
        <f t="array" aca="1" ref="C1412" ca="1">IFERROR(INDEX($A$1:$A$1984,SMALL(IFERROR(FIND(INDIRECT("保管單!c"&amp;CELL("row")),$A$1:$A$1984)^0*ROW($A$1:$A$1984),""),ROW(1412:1412))),"")</f>
        <v>輸入端子盒</v>
      </c>
    </row>
    <row r="1413" spans="1:3" x14ac:dyDescent="0.3">
      <c r="A1413" s="13" t="s">
        <v>1792</v>
      </c>
      <c r="B1413" s="13">
        <v>406010504</v>
      </c>
      <c r="C1413" s="14" t="str" cm="1">
        <f t="array" aca="1" ref="C1413" ca="1">IFERROR(INDEX($A$1:$A$1984,SMALL(IFERROR(FIND(INDIRECT("保管單!c"&amp;CELL("row")),$A$1:$A$1984)^0*ROW($A$1:$A$1984),""),ROW(1413:1413))),"")</f>
        <v>升降機</v>
      </c>
    </row>
    <row r="1414" spans="1:3" x14ac:dyDescent="0.3">
      <c r="A1414" s="13" t="s">
        <v>1137</v>
      </c>
      <c r="B1414" s="13">
        <v>406010606</v>
      </c>
      <c r="C1414" s="14" t="str" cm="1">
        <f t="array" aca="1" ref="C1414" ca="1">IFERROR(INDEX($A$1:$A$1984,SMALL(IFERROR(FIND(INDIRECT("保管單!c"&amp;CELL("row")),$A$1:$A$1984)^0*ROW($A$1:$A$1984),""),ROW(1414:1414))),"")</f>
        <v>膠紙封包機</v>
      </c>
    </row>
    <row r="1415" spans="1:3" x14ac:dyDescent="0.3">
      <c r="A1415" s="13" t="s">
        <v>1792</v>
      </c>
      <c r="B1415" s="13">
        <v>406040504</v>
      </c>
      <c r="C1415" s="14" t="str" cm="1">
        <f t="array" aca="1" ref="C1415" ca="1">IFERROR(INDEX($A$1:$A$1984,SMALL(IFERROR(FIND(INDIRECT("保管單!c"&amp;CELL("row")),$A$1:$A$1984)^0*ROW($A$1:$A$1984),""),ROW(1415:1415))),"")</f>
        <v>升降機</v>
      </c>
    </row>
    <row r="1416" spans="1:3" x14ac:dyDescent="0.3">
      <c r="A1416" s="13" t="s">
        <v>1138</v>
      </c>
      <c r="B1416" s="13">
        <v>501010101</v>
      </c>
      <c r="C1416" s="14" t="str" cm="1">
        <f t="array" aca="1" ref="C1416" ca="1">IFERROR(INDEX($A$1:$A$1984,SMALL(IFERROR(FIND(INDIRECT("保管單!c"&amp;CELL("row")),$A$1:$A$1984)^0*ROW($A$1:$A$1984),""),ROW(1416:1416))),"")</f>
        <v>時鐘</v>
      </c>
    </row>
    <row r="1417" spans="1:3" x14ac:dyDescent="0.3">
      <c r="A1417" s="13" t="s">
        <v>1793</v>
      </c>
      <c r="B1417" s="13">
        <v>501010102</v>
      </c>
      <c r="C1417" s="14" t="str" cm="1">
        <f t="array" aca="1" ref="C1417" ca="1">IFERROR(INDEX($A$1:$A$1984,SMALL(IFERROR(FIND(INDIRECT("保管單!c"&amp;CELL("row")),$A$1:$A$1984)^0*ROW($A$1:$A$1984),""),ROW(1417:1417))),"")</f>
        <v>簽到鐘</v>
      </c>
    </row>
    <row r="1418" spans="1:3" x14ac:dyDescent="0.3">
      <c r="A1418" s="13" t="s">
        <v>1139</v>
      </c>
      <c r="B1418" s="13">
        <v>501010103</v>
      </c>
      <c r="C1418" s="14" t="str" cm="1">
        <f t="array" aca="1" ref="C1418" ca="1">IFERROR(INDEX($A$1:$A$1984,SMALL(IFERROR(FIND(INDIRECT("保管單!c"&amp;CELL("row")),$A$1:$A$1984)^0*ROW($A$1:$A$1984),""),ROW(1418:1418))),"")</f>
        <v>巡邏鐘</v>
      </c>
    </row>
    <row r="1419" spans="1:3" x14ac:dyDescent="0.3">
      <c r="A1419" s="13" t="s">
        <v>1140</v>
      </c>
      <c r="B1419" s="13">
        <v>501010104</v>
      </c>
      <c r="C1419" s="14" t="str" cm="1">
        <f t="array" aca="1" ref="C1419" ca="1">IFERROR(INDEX($A$1:$A$1984,SMALL(IFERROR(FIND(INDIRECT("保管單!c"&amp;CELL("row")),$A$1:$A$1984)^0*ROW($A$1:$A$1984),""),ROW(1419:1419))),"")</f>
        <v>鬧鐘</v>
      </c>
    </row>
    <row r="1420" spans="1:3" x14ac:dyDescent="0.3">
      <c r="A1420" s="13" t="s">
        <v>1141</v>
      </c>
      <c r="B1420" s="13">
        <v>501010105</v>
      </c>
      <c r="C1420" s="14" t="str" cm="1">
        <f t="array" aca="1" ref="C1420" ca="1">IFERROR(INDEX($A$1:$A$1984,SMALL(IFERROR(FIND(INDIRECT("保管單!c"&amp;CELL("row")),$A$1:$A$1984)^0*ROW($A$1:$A$1984),""),ROW(1420:1420))),"")</f>
        <v>碼表</v>
      </c>
    </row>
    <row r="1421" spans="1:3" x14ac:dyDescent="0.3">
      <c r="A1421" s="13" t="s">
        <v>1142</v>
      </c>
      <c r="B1421" s="13">
        <v>501010201</v>
      </c>
      <c r="C1421" s="14" t="str" cm="1">
        <f t="array" aca="1" ref="C1421" ca="1">IFERROR(INDEX($A$1:$A$1984,SMALL(IFERROR(FIND(INDIRECT("保管單!c"&amp;CELL("row")),$A$1:$A$1984)^0*ROW($A$1:$A$1984),""),ROW(1421:1421))),"")</f>
        <v>手壓滾筒油印機</v>
      </c>
    </row>
    <row r="1422" spans="1:3" x14ac:dyDescent="0.3">
      <c r="A1422" s="13" t="s">
        <v>1143</v>
      </c>
      <c r="B1422" s="13">
        <v>501010202</v>
      </c>
      <c r="C1422" s="14" t="str" cm="1">
        <f t="array" aca="1" ref="C1422" ca="1">IFERROR(INDEX($A$1:$A$1984,SMALL(IFERROR(FIND(INDIRECT("保管單!c"&amp;CELL("row")),$A$1:$A$1984)^0*ROW($A$1:$A$1984),""),ROW(1422:1422))),"")</f>
        <v>手搖油印機</v>
      </c>
    </row>
    <row r="1423" spans="1:3" x14ac:dyDescent="0.3">
      <c r="A1423" s="13" t="s">
        <v>1794</v>
      </c>
      <c r="B1423" s="13">
        <v>501010203</v>
      </c>
      <c r="C1423" s="14" t="str" cm="1">
        <f t="array" aca="1" ref="C1423" ca="1">IFERROR(INDEX($A$1:$A$1984,SMALL(IFERROR(FIND(INDIRECT("保管單!c"&amp;CELL("row")),$A$1:$A$1984)^0*ROW($A$1:$A$1984),""),ROW(1423:1423))),"")</f>
        <v>電動油印機</v>
      </c>
    </row>
    <row r="1424" spans="1:3" x14ac:dyDescent="0.3">
      <c r="A1424" s="13" t="s">
        <v>1795</v>
      </c>
      <c r="B1424" s="13">
        <v>501010205</v>
      </c>
      <c r="C1424" s="14" t="str" cm="1">
        <f t="array" aca="1" ref="C1424" ca="1">IFERROR(INDEX($A$1:$A$1984,SMALL(IFERROR(FIND(INDIRECT("保管單!c"&amp;CELL("row")),$A$1:$A$1984)^0*ROW($A$1:$A$1984),""),ROW(1424:1424))),"")</f>
        <v>電動複印機</v>
      </c>
    </row>
    <row r="1425" spans="1:3" x14ac:dyDescent="0.3">
      <c r="A1425" s="13" t="s">
        <v>1144</v>
      </c>
      <c r="B1425" s="13">
        <v>501010206</v>
      </c>
      <c r="C1425" s="14" t="str" cm="1">
        <f t="array" aca="1" ref="C1425" ca="1">IFERROR(INDEX($A$1:$A$1984,SMALL(IFERROR(FIND(INDIRECT("保管單!c"&amp;CELL("row")),$A$1:$A$1984)^0*ROW($A$1:$A$1984),""),ROW(1425:1425))),"")</f>
        <v>影印機</v>
      </c>
    </row>
    <row r="1426" spans="1:3" x14ac:dyDescent="0.3">
      <c r="A1426" s="13" t="s">
        <v>1145</v>
      </c>
      <c r="B1426" s="13">
        <v>501010207</v>
      </c>
      <c r="C1426" s="14" t="str" cm="1">
        <f t="array" aca="1" ref="C1426" ca="1">IFERROR(INDEX($A$1:$A$1984,SMALL(IFERROR(FIND(INDIRECT("保管單!c"&amp;CELL("row")),$A$1:$A$1984)^0*ROW($A$1:$A$1984),""),ROW(1426:1426))),"")</f>
        <v>鋼印機(電動印信機)</v>
      </c>
    </row>
    <row r="1427" spans="1:3" x14ac:dyDescent="0.3">
      <c r="A1427" s="13" t="s">
        <v>1146</v>
      </c>
      <c r="B1427" s="13">
        <v>501010209</v>
      </c>
      <c r="C1427" s="14" t="str" cm="1">
        <f t="array" aca="1" ref="C1427" ca="1">IFERROR(INDEX($A$1:$A$1984,SMALL(IFERROR(FIND(INDIRECT("保管單!c"&amp;CELL("row")),$A$1:$A$1984)^0*ROW($A$1:$A$1984),""),ROW(1427:1427))),"")</f>
        <v>自動晒圖機</v>
      </c>
    </row>
    <row r="1428" spans="1:3" x14ac:dyDescent="0.3">
      <c r="A1428" s="13" t="s">
        <v>1147</v>
      </c>
      <c r="B1428" s="13">
        <v>501010210</v>
      </c>
      <c r="C1428" s="14" t="str" cm="1">
        <f t="array" aca="1" ref="C1428" ca="1">IFERROR(INDEX($A$1:$A$1984,SMALL(IFERROR(FIND(INDIRECT("保管單!c"&amp;CELL("row")),$A$1:$A$1984)^0*ROW($A$1:$A$1984),""),ROW(1428:1428))),"")</f>
        <v>自動製版機</v>
      </c>
    </row>
    <row r="1429" spans="1:3" x14ac:dyDescent="0.3">
      <c r="A1429" s="13" t="s">
        <v>1148</v>
      </c>
      <c r="B1429" s="13">
        <v>501010212</v>
      </c>
      <c r="C1429" s="14" t="str" cm="1">
        <f t="array" aca="1" ref="C1429" ca="1">IFERROR(INDEX($A$1:$A$1984,SMALL(IFERROR(FIND(INDIRECT("保管單!c"&amp;CELL("row")),$A$1:$A$1984)^0*ROW($A$1:$A$1984),""),ROW(1429:1429))),"")</f>
        <v>平板印刷機</v>
      </c>
    </row>
    <row r="1430" spans="1:3" x14ac:dyDescent="0.3">
      <c r="A1430" s="13" t="s">
        <v>1149</v>
      </c>
      <c r="B1430" s="13">
        <v>501010213</v>
      </c>
      <c r="C1430" s="14" t="str" cm="1">
        <f t="array" aca="1" ref="C1430" ca="1">IFERROR(INDEX($A$1:$A$1984,SMALL(IFERROR(FIND(INDIRECT("保管單!c"&amp;CELL("row")),$A$1:$A$1984)^0*ROW($A$1:$A$1984),""),ROW(1430:1430))),"")</f>
        <v>裁紙機(器)</v>
      </c>
    </row>
    <row r="1431" spans="1:3" x14ac:dyDescent="0.3">
      <c r="A1431" s="13" t="s">
        <v>1150</v>
      </c>
      <c r="B1431" s="13">
        <v>501010214</v>
      </c>
      <c r="C1431" s="14" t="str" cm="1">
        <f t="array" aca="1" ref="C1431" ca="1">IFERROR(INDEX($A$1:$A$1984,SMALL(IFERROR(FIND(INDIRECT("保管單!c"&amp;CELL("row")),$A$1:$A$1984)^0*ROW($A$1:$A$1984),""),ROW(1431:1431))),"")</f>
        <v>送稿器</v>
      </c>
    </row>
    <row r="1432" spans="1:3" x14ac:dyDescent="0.3">
      <c r="A1432" s="13" t="s">
        <v>1151</v>
      </c>
      <c r="B1432" s="13">
        <v>501010301</v>
      </c>
      <c r="C1432" s="14" t="str" cm="1">
        <f t="array" aca="1" ref="C1432" ca="1">IFERROR(INDEX($A$1:$A$1984,SMALL(IFERROR(FIND(INDIRECT("保管單!c"&amp;CELL("row")),$A$1:$A$1984)^0*ROW($A$1:$A$1984),""),ROW(1432:1432))),"")</f>
        <v>中文打字機</v>
      </c>
    </row>
    <row r="1433" spans="1:3" x14ac:dyDescent="0.3">
      <c r="A1433" s="13" t="s">
        <v>1152</v>
      </c>
      <c r="B1433" s="13">
        <v>501010302</v>
      </c>
      <c r="C1433" s="14" t="str" cm="1">
        <f t="array" aca="1" ref="C1433" ca="1">IFERROR(INDEX($A$1:$A$1984,SMALL(IFERROR(FIND(INDIRECT("保管單!c"&amp;CELL("row")),$A$1:$A$1984)^0*ROW($A$1:$A$1984),""),ROW(1433:1433))),"")</f>
        <v>英文打字機</v>
      </c>
    </row>
    <row r="1434" spans="1:3" x14ac:dyDescent="0.3">
      <c r="A1434" s="13" t="s">
        <v>1153</v>
      </c>
      <c r="B1434" s="13">
        <v>501010303</v>
      </c>
      <c r="C1434" s="14" t="str" cm="1">
        <f t="array" aca="1" ref="C1434" ca="1">IFERROR(INDEX($A$1:$A$1984,SMALL(IFERROR(FIND(INDIRECT("保管單!c"&amp;CELL("row")),$A$1:$A$1984)^0*ROW($A$1:$A$1984),""),ROW(1434:1434))),"")</f>
        <v>電動英文打字機</v>
      </c>
    </row>
    <row r="1435" spans="1:3" x14ac:dyDescent="0.3">
      <c r="A1435" s="13" t="s">
        <v>1154</v>
      </c>
      <c r="B1435" s="13">
        <v>501010305</v>
      </c>
      <c r="C1435" s="14" t="str" cm="1">
        <f t="array" aca="1" ref="C1435" ca="1">IFERROR(INDEX($A$1:$A$1984,SMALL(IFERROR(FIND(INDIRECT("保管單!c"&amp;CELL("row")),$A$1:$A$1984)^0*ROW($A$1:$A$1984),""),ROW(1435:1435))),"")</f>
        <v>支票軋字機</v>
      </c>
    </row>
    <row r="1436" spans="1:3" x14ac:dyDescent="0.3">
      <c r="A1436" s="13" t="s">
        <v>1155</v>
      </c>
      <c r="B1436" s="13">
        <v>501010306</v>
      </c>
      <c r="C1436" s="14" t="str" cm="1">
        <f t="array" aca="1" ref="C1436" ca="1">IFERROR(INDEX($A$1:$A$1984,SMALL(IFERROR(FIND(INDIRECT("保管單!c"&amp;CELL("row")),$A$1:$A$1984)^0*ROW($A$1:$A$1984),""),ROW(1436:1436))),"")</f>
        <v>出納機</v>
      </c>
    </row>
    <row r="1437" spans="1:3" x14ac:dyDescent="0.3">
      <c r="A1437" s="13" t="s">
        <v>1796</v>
      </c>
      <c r="B1437" s="13">
        <v>501010307</v>
      </c>
      <c r="C1437" s="14" t="str" cm="1">
        <f t="array" aca="1" ref="C1437" ca="1">IFERROR(INDEX($A$1:$A$1984,SMALL(IFERROR(FIND(INDIRECT("保管單!c"&amp;CELL("row")),$A$1:$A$1984)^0*ROW($A$1:$A$1984),""),ROW(1437:1437))),"")</f>
        <v>電子字母機</v>
      </c>
    </row>
    <row r="1438" spans="1:3" x14ac:dyDescent="0.3">
      <c r="A1438" s="13" t="s">
        <v>1797</v>
      </c>
      <c r="B1438" s="13">
        <v>501010308</v>
      </c>
      <c r="C1438" s="14" t="str" cm="1">
        <f t="array" aca="1" ref="C1438" ca="1">IFERROR(INDEX($A$1:$A$1984,SMALL(IFERROR(FIND(INDIRECT("保管單!c"&amp;CELL("row")),$A$1:$A$1984)^0*ROW($A$1:$A$1984),""),ROW(1438:1438))),"")</f>
        <v>標籤機</v>
      </c>
    </row>
    <row r="1439" spans="1:3" x14ac:dyDescent="0.3">
      <c r="A1439" s="13" t="s">
        <v>1156</v>
      </c>
      <c r="B1439" s="13">
        <v>501010310</v>
      </c>
      <c r="C1439" s="14" t="str" cm="1">
        <f t="array" aca="1" ref="C1439" ca="1">IFERROR(INDEX($A$1:$A$1984,SMALL(IFERROR(FIND(INDIRECT("保管單!c"&amp;CELL("row")),$A$1:$A$1984)^0*ROW($A$1:$A$1984),""),ROW(1439:1439))),"")</f>
        <v>電動中文打字機</v>
      </c>
    </row>
    <row r="1440" spans="1:3" x14ac:dyDescent="0.3">
      <c r="A1440" s="13" t="s">
        <v>1157</v>
      </c>
      <c r="B1440" s="13">
        <v>501010311</v>
      </c>
      <c r="C1440" s="14" t="str" cm="1">
        <f t="array" aca="1" ref="C1440" ca="1">IFERROR(INDEX($A$1:$A$1984,SMALL(IFERROR(FIND(INDIRECT("保管單!c"&amp;CELL("row")),$A$1:$A$1984)^0*ROW($A$1:$A$1984),""),ROW(1440:1440))),"")</f>
        <v>日文打字機</v>
      </c>
    </row>
    <row r="1441" spans="1:3" x14ac:dyDescent="0.3">
      <c r="A1441" s="13" t="s">
        <v>1158</v>
      </c>
      <c r="B1441" s="13">
        <v>501010312</v>
      </c>
      <c r="C1441" s="14" t="str" cm="1">
        <f t="array" aca="1" ref="C1441" ca="1">IFERROR(INDEX($A$1:$A$1984,SMALL(IFERROR(FIND(INDIRECT("保管單!c"&amp;CELL("row")),$A$1:$A$1984)^0*ROW($A$1:$A$1984),""),ROW(1441:1441))),"")</f>
        <v>日文電腦文字處理機</v>
      </c>
    </row>
    <row r="1442" spans="1:3" x14ac:dyDescent="0.3">
      <c r="A1442" s="13" t="s">
        <v>1159</v>
      </c>
      <c r="B1442" s="13">
        <v>501010313</v>
      </c>
      <c r="C1442" s="14" t="str" cm="1">
        <f t="array" aca="1" ref="C1442" ca="1">IFERROR(INDEX($A$1:$A$1984,SMALL(IFERROR(FIND(INDIRECT("保管單!c"&amp;CELL("row")),$A$1:$A$1984)^0*ROW($A$1:$A$1984),""),ROW(1442:1442))),"")</f>
        <v>俄文打字機</v>
      </c>
    </row>
    <row r="1443" spans="1:3" x14ac:dyDescent="0.3">
      <c r="A1443" s="13" t="s">
        <v>1160</v>
      </c>
      <c r="B1443" s="13">
        <v>501010314</v>
      </c>
      <c r="C1443" s="14" t="str" cm="1">
        <f t="array" aca="1" ref="C1443" ca="1">IFERROR(INDEX($A$1:$A$1984,SMALL(IFERROR(FIND(INDIRECT("保管單!c"&amp;CELL("row")),$A$1:$A$1984)^0*ROW($A$1:$A$1984),""),ROW(1443:1443))),"")</f>
        <v>文字處理機</v>
      </c>
    </row>
    <row r="1444" spans="1:3" x14ac:dyDescent="0.3">
      <c r="A1444" s="13" t="s">
        <v>1798</v>
      </c>
      <c r="B1444" s="13">
        <v>501010315</v>
      </c>
      <c r="C1444" s="14" t="str" cm="1">
        <f t="array" aca="1" ref="C1444" ca="1">IFERROR(INDEX($A$1:$A$1984,SMALL(IFERROR(FIND(INDIRECT("保管單!c"&amp;CELL("row")),$A$1:$A$1984)^0*ROW($A$1:$A$1984),""),ROW(1444:1444))),"")</f>
        <v>點字機</v>
      </c>
    </row>
    <row r="1445" spans="1:3" x14ac:dyDescent="0.3">
      <c r="A1445" s="13" t="s">
        <v>1799</v>
      </c>
      <c r="B1445" s="13">
        <v>501010401</v>
      </c>
      <c r="C1445" s="14" t="str" cm="1">
        <f t="array" aca="1" ref="C1445" ca="1">IFERROR(INDEX($A$1:$A$1984,SMALL(IFERROR(FIND(INDIRECT("保管單!c"&amp;CELL("row")),$A$1:$A$1984)^0*ROW($A$1:$A$1984),""),ROW(1445:1445))),"")</f>
        <v>照像機</v>
      </c>
    </row>
    <row r="1446" spans="1:3" x14ac:dyDescent="0.3">
      <c r="A1446" s="13" t="s">
        <v>1161</v>
      </c>
      <c r="B1446" s="13">
        <v>501010402</v>
      </c>
      <c r="C1446" s="14" t="str" cm="1">
        <f t="array" aca="1" ref="C1446" ca="1">IFERROR(INDEX($A$1:$A$1984,SMALL(IFERROR(FIND(INDIRECT("保管單!c"&amp;CELL("row")),$A$1:$A$1984)^0*ROW($A$1:$A$1984),""),ROW(1446:1446))),"")</f>
        <v>電泳照相系統</v>
      </c>
    </row>
    <row r="1447" spans="1:3" x14ac:dyDescent="0.3">
      <c r="A1447" s="13" t="s">
        <v>1162</v>
      </c>
      <c r="B1447" s="13">
        <v>501010403</v>
      </c>
      <c r="C1447" s="14" t="str" cm="1">
        <f t="array" aca="1" ref="C1447" ca="1">IFERROR(INDEX($A$1:$A$1984,SMALL(IFERROR(FIND(INDIRECT("保管單!c"&amp;CELL("row")),$A$1:$A$1984)^0*ROW($A$1:$A$1984),""),ROW(1447:1447))),"")</f>
        <v>翻照機</v>
      </c>
    </row>
    <row r="1448" spans="1:3" x14ac:dyDescent="0.3">
      <c r="A1448" s="13" t="s">
        <v>1163</v>
      </c>
      <c r="B1448" s="13">
        <v>501010404</v>
      </c>
      <c r="C1448" s="14" t="str" cm="1">
        <f t="array" aca="1" ref="C1448" ca="1">IFERROR(INDEX($A$1:$A$1984,SMALL(IFERROR(FIND(INDIRECT("保管單!c"&amp;CELL("row")),$A$1:$A$1984)^0*ROW($A$1:$A$1984),""),ROW(1448:1448))),"")</f>
        <v>放大機</v>
      </c>
    </row>
    <row r="1449" spans="1:3" x14ac:dyDescent="0.3">
      <c r="A1449" s="13" t="s">
        <v>1164</v>
      </c>
      <c r="B1449" s="13">
        <v>501010405</v>
      </c>
      <c r="C1449" s="14" t="str" cm="1">
        <f t="array" aca="1" ref="C1449" ca="1">IFERROR(INDEX($A$1:$A$1984,SMALL(IFERROR(FIND(INDIRECT("保管單!c"&amp;CELL("row")),$A$1:$A$1984)^0*ROW($A$1:$A$1984),""),ROW(1449:1449))),"")</f>
        <v>印相機</v>
      </c>
    </row>
    <row r="1450" spans="1:3" x14ac:dyDescent="0.3">
      <c r="A1450" s="13" t="s">
        <v>1165</v>
      </c>
      <c r="B1450" s="13">
        <v>501010406</v>
      </c>
      <c r="C1450" s="14" t="str" cm="1">
        <f t="array" aca="1" ref="C1450" ca="1">IFERROR(INDEX($A$1:$A$1984,SMALL(IFERROR(FIND(INDIRECT("保管單!c"&amp;CELL("row")),$A$1:$A$1984)^0*ROW($A$1:$A$1984),""),ROW(1450:1450))),"")</f>
        <v>軟片複製機</v>
      </c>
    </row>
    <row r="1451" spans="1:3" x14ac:dyDescent="0.3">
      <c r="A1451" s="13" t="s">
        <v>1166</v>
      </c>
      <c r="B1451" s="13">
        <v>501010407</v>
      </c>
      <c r="C1451" s="14" t="str" cm="1">
        <f t="array" aca="1" ref="C1451" ca="1">IFERROR(INDEX($A$1:$A$1984,SMALL(IFERROR(FIND(INDIRECT("保管單!c"&amp;CELL("row")),$A$1:$A$1984)^0*ROW($A$1:$A$1984),""),ROW(1451:1451))),"")</f>
        <v>測光錶</v>
      </c>
    </row>
    <row r="1452" spans="1:3" x14ac:dyDescent="0.3">
      <c r="A1452" s="13" t="s">
        <v>1167</v>
      </c>
      <c r="B1452" s="13">
        <v>501010408</v>
      </c>
      <c r="C1452" s="14" t="str" cm="1">
        <f t="array" aca="1" ref="C1452" ca="1">IFERROR(INDEX($A$1:$A$1984,SMALL(IFERROR(FIND(INDIRECT("保管單!c"&amp;CELL("row")),$A$1:$A$1984)^0*ROW($A$1:$A$1984),""),ROW(1452:1452))),"")</f>
        <v>閃燈色溫錶</v>
      </c>
    </row>
    <row r="1453" spans="1:3" x14ac:dyDescent="0.3">
      <c r="A1453" s="13" t="s">
        <v>1168</v>
      </c>
      <c r="B1453" s="13">
        <v>501010409</v>
      </c>
      <c r="C1453" s="14" t="str" cm="1">
        <f t="array" aca="1" ref="C1453" ca="1">IFERROR(INDEX($A$1:$A$1984,SMALL(IFERROR(FIND(INDIRECT("保管單!c"&amp;CELL("row")),$A$1:$A$1984)^0*ROW($A$1:$A$1984),""),ROW(1453:1453))),"")</f>
        <v>相機底座</v>
      </c>
    </row>
    <row r="1454" spans="1:3" x14ac:dyDescent="0.3">
      <c r="A1454" s="13" t="s">
        <v>1169</v>
      </c>
      <c r="B1454" s="13">
        <v>501010410</v>
      </c>
      <c r="C1454" s="14" t="str" cm="1">
        <f t="array" aca="1" ref="C1454" ca="1">IFERROR(INDEX($A$1:$A$1984,SMALL(IFERROR(FIND(INDIRECT("保管單!c"&amp;CELL("row")),$A$1:$A$1984)^0*ROW($A$1:$A$1984),""),ROW(1454:1454))),"")</f>
        <v>閃光燈</v>
      </c>
    </row>
    <row r="1455" spans="1:3" x14ac:dyDescent="0.3">
      <c r="A1455" s="13" t="s">
        <v>1170</v>
      </c>
      <c r="B1455" s="13">
        <v>501010411</v>
      </c>
      <c r="C1455" s="14" t="str" cm="1">
        <f t="array" aca="1" ref="C1455" ca="1">IFERROR(INDEX($A$1:$A$1984,SMALL(IFERROR(FIND(INDIRECT("保管單!c"&amp;CELL("row")),$A$1:$A$1984)^0*ROW($A$1:$A$1984),""),ROW(1455:1455))),"")</f>
        <v>4X5相機專用片盒</v>
      </c>
    </row>
    <row r="1456" spans="1:3" x14ac:dyDescent="0.3">
      <c r="A1456" s="13" t="s">
        <v>1171</v>
      </c>
      <c r="B1456" s="13">
        <v>501010412</v>
      </c>
      <c r="C1456" s="14" t="str" cm="1">
        <f t="array" aca="1" ref="C1456" ca="1">IFERROR(INDEX($A$1:$A$1984,SMALL(IFERROR(FIND(INDIRECT("保管單!c"&amp;CELL("row")),$A$1:$A$1984)^0*ROW($A$1:$A$1984),""),ROW(1456:1456))),"")</f>
        <v>相紙烘乾機</v>
      </c>
    </row>
    <row r="1457" spans="1:3" x14ac:dyDescent="0.3">
      <c r="A1457" s="13" t="s">
        <v>1172</v>
      </c>
      <c r="B1457" s="13">
        <v>501010413</v>
      </c>
      <c r="C1457" s="14" t="str" cm="1">
        <f t="array" aca="1" ref="C1457" ca="1">IFERROR(INDEX($A$1:$A$1984,SMALL(IFERROR(FIND(INDIRECT("保管單!c"&amp;CELL("row")),$A$1:$A$1984)^0*ROW($A$1:$A$1984),""),ROW(1457:1457))),"")</f>
        <v>底片烘乾機</v>
      </c>
    </row>
    <row r="1458" spans="1:3" x14ac:dyDescent="0.3">
      <c r="A1458" s="13" t="s">
        <v>1173</v>
      </c>
      <c r="B1458" s="13">
        <v>501010414</v>
      </c>
      <c r="C1458" s="14" t="str" cm="1">
        <f t="array" aca="1" ref="C1458" ca="1">IFERROR(INDEX($A$1:$A$1984,SMALL(IFERROR(FIND(INDIRECT("保管單!c"&amp;CELL("row")),$A$1:$A$1984)^0*ROW($A$1:$A$1984),""),ROW(1458:1458))),"")</f>
        <v>照像葯液防污染處理機</v>
      </c>
    </row>
    <row r="1459" spans="1:3" x14ac:dyDescent="0.3">
      <c r="A1459" s="13" t="s">
        <v>1174</v>
      </c>
      <c r="B1459" s="13">
        <v>501010415</v>
      </c>
      <c r="C1459" s="14" t="str" cm="1">
        <f t="array" aca="1" ref="C1459" ca="1">IFERROR(INDEX($A$1:$A$1984,SMALL(IFERROR(FIND(INDIRECT("保管單!c"&amp;CELL("row")),$A$1:$A$1984)^0*ROW($A$1:$A$1984),""),ROW(1459:1459))),"")</f>
        <v>上光機</v>
      </c>
    </row>
    <row r="1460" spans="1:3" x14ac:dyDescent="0.3">
      <c r="A1460" s="13" t="s">
        <v>1175</v>
      </c>
      <c r="B1460" s="13">
        <v>501010416</v>
      </c>
      <c r="C1460" s="14" t="str" cm="1">
        <f t="array" aca="1" ref="C1460" ca="1">IFERROR(INDEX($A$1:$A$1984,SMALL(IFERROR(FIND(INDIRECT("保管單!c"&amp;CELL("row")),$A$1:$A$1984)^0*ROW($A$1:$A$1984),""),ROW(1460:1460))),"")</f>
        <v>軟片分裝器</v>
      </c>
    </row>
    <row r="1461" spans="1:3" x14ac:dyDescent="0.3">
      <c r="A1461" s="13" t="s">
        <v>1176</v>
      </c>
      <c r="B1461" s="13">
        <v>501010417</v>
      </c>
      <c r="C1461" s="14" t="str" cm="1">
        <f t="array" aca="1" ref="C1461" ca="1">IFERROR(INDEX($A$1:$A$1984,SMALL(IFERROR(FIND(INDIRECT("保管單!c"&amp;CELL("row")),$A$1:$A$1984)^0*ROW($A$1:$A$1984),""),ROW(1461:1461))),"")</f>
        <v>改片器</v>
      </c>
    </row>
    <row r="1462" spans="1:3" x14ac:dyDescent="0.3">
      <c r="A1462" s="13" t="s">
        <v>1177</v>
      </c>
      <c r="B1462" s="13">
        <v>501010418</v>
      </c>
      <c r="C1462" s="14" t="str" cm="1">
        <f t="array" aca="1" ref="C1462" ca="1">IFERROR(INDEX($A$1:$A$1984,SMALL(IFERROR(FIND(INDIRECT("保管單!c"&amp;CELL("row")),$A$1:$A$1984)^0*ROW($A$1:$A$1984),""),ROW(1462:1462))),"")</f>
        <v>幻燈機</v>
      </c>
    </row>
    <row r="1463" spans="1:3" x14ac:dyDescent="0.3">
      <c r="A1463" s="13" t="s">
        <v>1178</v>
      </c>
      <c r="B1463" s="13">
        <v>501010419</v>
      </c>
      <c r="C1463" s="14" t="str" cm="1">
        <f t="array" aca="1" ref="C1463" ca="1">IFERROR(INDEX($A$1:$A$1984,SMALL(IFERROR(FIND(INDIRECT("保管單!c"&amp;CELL("row")),$A$1:$A$1984)^0*ROW($A$1:$A$1984),""),ROW(1463:1463))),"")</f>
        <v>彩色分析儀</v>
      </c>
    </row>
    <row r="1464" spans="1:3" x14ac:dyDescent="0.3">
      <c r="A1464" s="13" t="s">
        <v>1179</v>
      </c>
      <c r="B1464" s="13">
        <v>501010421</v>
      </c>
      <c r="C1464" s="14" t="str" cm="1">
        <f t="array" aca="1" ref="C1464" ca="1">IFERROR(INDEX($A$1:$A$1984,SMALL(IFERROR(FIND(INDIRECT("保管單!c"&amp;CELL("row")),$A$1:$A$1984)^0*ROW($A$1:$A$1984),""),ROW(1464:1464))),"")</f>
        <v>自動沖洗機</v>
      </c>
    </row>
    <row r="1465" spans="1:3" x14ac:dyDescent="0.3">
      <c r="A1465" s="13" t="s">
        <v>1180</v>
      </c>
      <c r="B1465" s="13">
        <v>501010422</v>
      </c>
      <c r="C1465" s="14" t="str" cm="1">
        <f t="array" aca="1" ref="C1465" ca="1">IFERROR(INDEX($A$1:$A$1984,SMALL(IFERROR(FIND(INDIRECT("保管單!c"&amp;CELL("row")),$A$1:$A$1984)^0*ROW($A$1:$A$1984),""),ROW(1465:1465))),"")</f>
        <v>錄放剪接機</v>
      </c>
    </row>
    <row r="1466" spans="1:3" x14ac:dyDescent="0.3">
      <c r="A1466" s="13" t="s">
        <v>1181</v>
      </c>
      <c r="B1466" s="13">
        <v>501010423</v>
      </c>
      <c r="C1466" s="14" t="str" cm="1">
        <f t="array" aca="1" ref="C1466" ca="1">IFERROR(INDEX($A$1:$A$1984,SMALL(IFERROR(FIND(INDIRECT("保管單!c"&amp;CELL("row")),$A$1:$A$1984)^0*ROW($A$1:$A$1984),""),ROW(1466:1466))),"")</f>
        <v>編輯機</v>
      </c>
    </row>
    <row r="1467" spans="1:3" x14ac:dyDescent="0.3">
      <c r="A1467" s="13" t="s">
        <v>1182</v>
      </c>
      <c r="B1467" s="13">
        <v>501010424</v>
      </c>
      <c r="C1467" s="14" t="str" cm="1">
        <f t="array" aca="1" ref="C1467" ca="1">IFERROR(INDEX($A$1:$A$1984,SMALL(IFERROR(FIND(INDIRECT("保管單!c"&amp;CELL("row")),$A$1:$A$1984)^0*ROW($A$1:$A$1984),""),ROW(1467:1467))),"")</f>
        <v>放大測光錶</v>
      </c>
    </row>
    <row r="1468" spans="1:3" x14ac:dyDescent="0.3">
      <c r="A1468" s="13" t="s">
        <v>1183</v>
      </c>
      <c r="B1468" s="13">
        <v>501010425</v>
      </c>
      <c r="C1468" s="14" t="str" cm="1">
        <f t="array" aca="1" ref="C1468" ca="1">IFERROR(INDEX($A$1:$A$1984,SMALL(IFERROR(FIND(INDIRECT("保管單!c"&amp;CELL("row")),$A$1:$A$1984)^0*ROW($A$1:$A$1984),""),ROW(1468:1468))),"")</f>
        <v>捲片機</v>
      </c>
    </row>
    <row r="1469" spans="1:3" x14ac:dyDescent="0.3">
      <c r="A1469" s="13" t="s">
        <v>1184</v>
      </c>
      <c r="B1469" s="13">
        <v>501010426</v>
      </c>
      <c r="C1469" s="14" t="str" cm="1">
        <f t="array" aca="1" ref="C1469" ca="1">IFERROR(INDEX($A$1:$A$1984,SMALL(IFERROR(FIND(INDIRECT("保管單!c"&amp;CELL("row")),$A$1:$A$1984)^0*ROW($A$1:$A$1984),""),ROW(1469:1469))),"")</f>
        <v>上片機</v>
      </c>
    </row>
    <row r="1470" spans="1:3" x14ac:dyDescent="0.3">
      <c r="A1470" s="13" t="s">
        <v>1185</v>
      </c>
      <c r="B1470" s="13">
        <v>501010427</v>
      </c>
      <c r="C1470" s="14" t="str" cm="1">
        <f t="array" aca="1" ref="C1470" ca="1">IFERROR(INDEX($A$1:$A$1984,SMALL(IFERROR(FIND(INDIRECT("保管單!c"&amp;CELL("row")),$A$1:$A$1984)^0*ROW($A$1:$A$1984),""),ROW(1470:1470))),"")</f>
        <v>彩色沖洗機</v>
      </c>
    </row>
    <row r="1471" spans="1:3" x14ac:dyDescent="0.3">
      <c r="A1471" s="13" t="s">
        <v>1186</v>
      </c>
      <c r="B1471" s="13">
        <v>501010428</v>
      </c>
      <c r="C1471" s="14" t="str" cm="1">
        <f t="array" aca="1" ref="C1471" ca="1">IFERROR(INDEX($A$1:$A$1984,SMALL(IFERROR(FIND(INDIRECT("保管單!c"&amp;CELL("row")),$A$1:$A$1984)^0*ROW($A$1:$A$1984),""),ROW(1471:1471))),"")</f>
        <v>翻拍台</v>
      </c>
    </row>
    <row r="1472" spans="1:3" ht="17.55" customHeight="1" x14ac:dyDescent="0.3">
      <c r="A1472" s="13" t="s">
        <v>1187</v>
      </c>
      <c r="B1472" s="13">
        <v>501010429</v>
      </c>
      <c r="C1472" s="14" t="str" cm="1">
        <f t="array" aca="1" ref="C1472" ca="1">IFERROR(INDEX($A$1:$A$1984,SMALL(IFERROR(FIND(INDIRECT("保管單!c"&amp;CELL("row")),$A$1:$A$1984)^0*ROW($A$1:$A$1984),""),ROW(1472:1472))),"")</f>
        <v>彈帶燈組</v>
      </c>
    </row>
    <row r="1473" spans="1:3" x14ac:dyDescent="0.3">
      <c r="A1473" s="13" t="s">
        <v>1196</v>
      </c>
      <c r="B1473" s="13">
        <v>501010440</v>
      </c>
      <c r="C1473" s="14" t="str" cm="1">
        <f t="array" aca="1" ref="C1473" ca="1">IFERROR(INDEX($A$1:$A$1984,SMALL(IFERROR(FIND(INDIRECT("保管單!c"&amp;CELL("row")),$A$1:$A$1984)^0*ROW($A$1:$A$1984),""),ROW(1473:1473))),"")</f>
        <v>頂天架</v>
      </c>
    </row>
    <row r="1474" spans="1:3" x14ac:dyDescent="0.3">
      <c r="A1474" s="13" t="s">
        <v>1801</v>
      </c>
      <c r="B1474" s="13">
        <v>501010441</v>
      </c>
      <c r="C1474" s="14" t="str" cm="1">
        <f t="array" aca="1" ref="C1474" ca="1">IFERROR(INDEX($A$1:$A$1984,SMALL(IFERROR(FIND(INDIRECT("保管單!c"&amp;CELL("row")),$A$1:$A$1984)^0*ROW($A$1:$A$1984),""),ROW(1474:1474))),"")</f>
        <v>燈架</v>
      </c>
    </row>
    <row r="1475" spans="1:3" x14ac:dyDescent="0.3">
      <c r="A1475" s="13" t="s">
        <v>1197</v>
      </c>
      <c r="B1475" s="13">
        <v>501010442</v>
      </c>
      <c r="C1475" s="14" t="str" cm="1">
        <f t="array" aca="1" ref="C1475" ca="1">IFERROR(INDEX($A$1:$A$1984,SMALL(IFERROR(FIND(INDIRECT("保管單!c"&amp;CELL("row")),$A$1:$A$1984)^0*ROW($A$1:$A$1984),""),ROW(1475:1475))),"")</f>
        <v>燈箱</v>
      </c>
    </row>
    <row r="1476" spans="1:3" x14ac:dyDescent="0.3">
      <c r="A1476" s="13" t="s">
        <v>1198</v>
      </c>
      <c r="B1476" s="13">
        <v>501010443</v>
      </c>
      <c r="C1476" s="14" t="str" cm="1">
        <f t="array" aca="1" ref="C1476" ca="1">IFERROR(INDEX($A$1:$A$1984,SMALL(IFERROR(FIND(INDIRECT("保管單!c"&amp;CELL("row")),$A$1:$A$1984)^0*ROW($A$1:$A$1984),""),ROW(1476:1476))),"")</f>
        <v>翻拍頭</v>
      </c>
    </row>
    <row r="1477" spans="1:3" x14ac:dyDescent="0.3">
      <c r="A1477" s="13" t="s">
        <v>1199</v>
      </c>
      <c r="B1477" s="13">
        <v>501010444</v>
      </c>
      <c r="C1477" s="14" t="str" cm="1">
        <f t="array" aca="1" ref="C1477" ca="1">IFERROR(INDEX($A$1:$A$1984,SMALL(IFERROR(FIND(INDIRECT("保管單!c"&amp;CELL("row")),$A$1:$A$1984)^0*ROW($A$1:$A$1984),""),ROW(1477:1477))),"")</f>
        <v>翻拍燈組</v>
      </c>
    </row>
    <row r="1478" spans="1:3" x14ac:dyDescent="0.3">
      <c r="A1478" s="13" t="s">
        <v>1200</v>
      </c>
      <c r="B1478" s="13">
        <v>501010445</v>
      </c>
      <c r="C1478" s="14" t="str" cm="1">
        <f t="array" aca="1" ref="C1478" ca="1">IFERROR(INDEX($A$1:$A$1984,SMALL(IFERROR(FIND(INDIRECT("保管單!c"&amp;CELL("row")),$A$1:$A$1984)^0*ROW($A$1:$A$1984),""),ROW(1478:1478))),"")</f>
        <v>數位剪接機</v>
      </c>
    </row>
    <row r="1479" spans="1:3" x14ac:dyDescent="0.3">
      <c r="A1479" s="13" t="s">
        <v>1802</v>
      </c>
      <c r="B1479" s="13">
        <v>501010448</v>
      </c>
      <c r="C1479" s="14" t="str" cm="1">
        <f t="array" aca="1" ref="C1479" ca="1">IFERROR(INDEX($A$1:$A$1984,SMALL(IFERROR(FIND(INDIRECT("保管單!c"&amp;CELL("row")),$A$1:$A$1984)^0*ROW($A$1:$A$1984),""),ROW(1479:1479))),"")</f>
        <v>布幕</v>
      </c>
    </row>
    <row r="1480" spans="1:3" x14ac:dyDescent="0.3">
      <c r="A1480" s="13" t="s">
        <v>1203</v>
      </c>
      <c r="B1480" s="13">
        <v>501010449</v>
      </c>
      <c r="C1480" s="14" t="str" cm="1">
        <f t="array" aca="1" ref="C1480" ca="1">IFERROR(INDEX($A$1:$A$1984,SMALL(IFERROR(FIND(INDIRECT("保管單!c"&amp;CELL("row")),$A$1:$A$1984)^0*ROW($A$1:$A$1984),""),ROW(1480:1480))),"")</f>
        <v>攝影布幕</v>
      </c>
    </row>
    <row r="1481" spans="1:3" x14ac:dyDescent="0.3">
      <c r="A1481" s="13" t="s">
        <v>1205</v>
      </c>
      <c r="B1481" s="13">
        <v>501010451</v>
      </c>
      <c r="C1481" s="14" t="str" cm="1">
        <f t="array" aca="1" ref="C1481" ca="1">IFERROR(INDEX($A$1:$A$1984,SMALL(IFERROR(FIND(INDIRECT("保管單!c"&amp;CELL("row")),$A$1:$A$1984)^0*ROW($A$1:$A$1984),""),ROW(1481:1481))),"")</f>
        <v>特殊燈具</v>
      </c>
    </row>
    <row r="1482" spans="1:3" x14ac:dyDescent="0.3">
      <c r="A1482" s="13" t="s">
        <v>1206</v>
      </c>
      <c r="B1482" s="13">
        <v>501010452</v>
      </c>
      <c r="C1482" s="14" t="str" cm="1">
        <f t="array" aca="1" ref="C1482" ca="1">IFERROR(INDEX($A$1:$A$1984,SMALL(IFERROR(FIND(INDIRECT("保管單!c"&amp;CELL("row")),$A$1:$A$1984)^0*ROW($A$1:$A$1984),""),ROW(1482:1482))),"")</f>
        <v>縮影機</v>
      </c>
    </row>
    <row r="1483" spans="1:3" x14ac:dyDescent="0.3">
      <c r="A1483" s="13" t="s">
        <v>1207</v>
      </c>
      <c r="B1483" s="13">
        <v>501010499</v>
      </c>
      <c r="C1483" s="14" t="str" cm="1">
        <f t="array" aca="1" ref="C1483" ca="1">IFERROR(INDEX($A$1:$A$1984,SMALL(IFERROR(FIND(INDIRECT("保管單!c"&amp;CELL("row")),$A$1:$A$1984)^0*ROW($A$1:$A$1984),""),ROW(1483:1483))),"")</f>
        <v>ＣＣＤ探測系統</v>
      </c>
    </row>
    <row r="1484" spans="1:3" x14ac:dyDescent="0.3">
      <c r="A1484" s="13" t="s">
        <v>1208</v>
      </c>
      <c r="B1484" s="13">
        <v>501010501</v>
      </c>
      <c r="C1484" s="14" t="str" cm="1">
        <f t="array" aca="1" ref="C1484" ca="1">IFERROR(INDEX($A$1:$A$1984,SMALL(IFERROR(FIND(INDIRECT("保管單!c"&amp;CELL("row")),$A$1:$A$1984)^0*ROW($A$1:$A$1984),""),ROW(1484:1484))),"")</f>
        <v>電影攝影機</v>
      </c>
    </row>
    <row r="1485" spans="1:3" x14ac:dyDescent="0.3">
      <c r="A1485" s="13" t="s">
        <v>1803</v>
      </c>
      <c r="B1485" s="13">
        <v>501010502</v>
      </c>
      <c r="C1485" s="14" t="str" cm="1">
        <f t="array" aca="1" ref="C1485" ca="1">IFERROR(INDEX($A$1:$A$1984,SMALL(IFERROR(FIND(INDIRECT("保管單!c"&amp;CELL("row")),$A$1:$A$1984)^0*ROW($A$1:$A$1984),""),ROW(1485:1485))),"")</f>
        <v>放映機</v>
      </c>
    </row>
    <row r="1486" spans="1:3" x14ac:dyDescent="0.3">
      <c r="A1486" s="13" t="s">
        <v>1209</v>
      </c>
      <c r="B1486" s="13">
        <v>501010503</v>
      </c>
      <c r="C1486" s="14" t="str" cm="1">
        <f t="array" aca="1" ref="C1486" ca="1">IFERROR(INDEX($A$1:$A$1984,SMALL(IFERROR(FIND(INDIRECT("保管單!c"&amp;CELL("row")),$A$1:$A$1984)^0*ROW($A$1:$A$1984),""),ROW(1486:1486))),"")</f>
        <v>製片機</v>
      </c>
    </row>
    <row r="1487" spans="1:3" x14ac:dyDescent="0.3">
      <c r="A1487" s="13" t="s">
        <v>1210</v>
      </c>
      <c r="B1487" s="13">
        <v>501010505</v>
      </c>
      <c r="C1487" s="14" t="str" cm="1">
        <f t="array" aca="1" ref="C1487" ca="1">IFERROR(INDEX($A$1:$A$1984,SMALL(IFERROR(FIND(INDIRECT("保管單!c"&amp;CELL("row")),$A$1:$A$1984)^0*ROW($A$1:$A$1984),""),ROW(1487:1487))),"")</f>
        <v>接片機</v>
      </c>
    </row>
    <row r="1488" spans="1:3" x14ac:dyDescent="0.3">
      <c r="A1488" s="13" t="s">
        <v>1211</v>
      </c>
      <c r="B1488" s="13">
        <v>501010507</v>
      </c>
      <c r="C1488" s="14" t="str" cm="1">
        <f t="array" aca="1" ref="C1488" ca="1">IFERROR(INDEX($A$1:$A$1984,SMALL(IFERROR(FIND(INDIRECT("保管單!c"&amp;CELL("row")),$A$1:$A$1984)^0*ROW($A$1:$A$1984),""),ROW(1488:1488))),"")</f>
        <v>濾光鏡</v>
      </c>
    </row>
    <row r="1489" spans="1:3" x14ac:dyDescent="0.3">
      <c r="A1489" s="13" t="s">
        <v>1804</v>
      </c>
      <c r="B1489" s="13">
        <v>501010510</v>
      </c>
      <c r="C1489" s="14" t="str" cm="1">
        <f t="array" aca="1" ref="C1489" ca="1">IFERROR(INDEX($A$1:$A$1984,SMALL(IFERROR(FIND(INDIRECT("保管單!c"&amp;CELL("row")),$A$1:$A$1984)^0*ROW($A$1:$A$1984),""),ROW(1489:1489))),"")</f>
        <v>銀幕</v>
      </c>
    </row>
    <row r="1490" spans="1:3" x14ac:dyDescent="0.3">
      <c r="A1490" s="13" t="s">
        <v>1212</v>
      </c>
      <c r="B1490" s="13">
        <v>501010511</v>
      </c>
      <c r="C1490" s="14" t="str" cm="1">
        <f t="array" aca="1" ref="C1490" ca="1">IFERROR(INDEX($A$1:$A$1984,SMALL(IFERROR(FIND(INDIRECT("保管單!c"&amp;CELL("row")),$A$1:$A$1984)^0*ROW($A$1:$A$1984),""),ROW(1490:1490))),"")</f>
        <v>底片掃描機</v>
      </c>
    </row>
    <row r="1491" spans="1:3" x14ac:dyDescent="0.3">
      <c r="A1491" s="13" t="s">
        <v>1213</v>
      </c>
      <c r="B1491" s="13">
        <v>501010512</v>
      </c>
      <c r="C1491" s="14" t="str" cm="1">
        <f t="array" aca="1" ref="C1491" ca="1">IFERROR(INDEX($A$1:$A$1984,SMALL(IFERROR(FIND(INDIRECT("保管單!c"&amp;CELL("row")),$A$1:$A$1984)^0*ROW($A$1:$A$1984),""),ROW(1491:1491))),"")</f>
        <v>夾框機（夾幻燈片用）</v>
      </c>
    </row>
    <row r="1492" spans="1:3" x14ac:dyDescent="0.3">
      <c r="A1492" s="13" t="s">
        <v>1214</v>
      </c>
      <c r="B1492" s="13">
        <v>501010513</v>
      </c>
      <c r="C1492" s="14" t="str" cm="1">
        <f t="array" aca="1" ref="C1492" ca="1">IFERROR(INDEX($A$1:$A$1984,SMALL(IFERROR(FIND(INDIRECT("保管單!c"&amp;CELL("row")),$A$1:$A$1984)^0*ROW($A$1:$A$1984),""),ROW(1492:1492))),"")</f>
        <v>底片輸出機</v>
      </c>
    </row>
    <row r="1493" spans="1:3" x14ac:dyDescent="0.3">
      <c r="A1493" s="13" t="s">
        <v>1215</v>
      </c>
      <c r="B1493" s="13">
        <v>501010514</v>
      </c>
      <c r="C1493" s="14" t="str" cm="1">
        <f t="array" aca="1" ref="C1493" ca="1">IFERROR(INDEX($A$1:$A$1984,SMALL(IFERROR(FIND(INDIRECT("保管單!c"&amp;CELL("row")),$A$1:$A$1984)^0*ROW($A$1:$A$1984),""),ROW(1493:1493))),"")</f>
        <v>底片匣</v>
      </c>
    </row>
    <row r="1494" spans="1:3" x14ac:dyDescent="0.3">
      <c r="A1494" s="13" t="s">
        <v>1805</v>
      </c>
      <c r="B1494" s="13">
        <v>501010515</v>
      </c>
      <c r="C1494" s="14" t="str" cm="1">
        <f t="array" aca="1" ref="C1494" ca="1">IFERROR(INDEX($A$1:$A$1984,SMALL(IFERROR(FIND(INDIRECT("保管單!c"&amp;CELL("row")),$A$1:$A$1984)^0*ROW($A$1:$A$1984),""),ROW(1494:1494))),"")</f>
        <v>鏡頭</v>
      </c>
    </row>
    <row r="1495" spans="1:3" x14ac:dyDescent="0.3">
      <c r="A1495" s="13" t="s">
        <v>1216</v>
      </c>
      <c r="B1495" s="13">
        <v>501010516</v>
      </c>
      <c r="C1495" s="14" t="str" cm="1">
        <f t="array" aca="1" ref="C1495" ca="1">IFERROR(INDEX($A$1:$A$1984,SMALL(IFERROR(FIND(INDIRECT("保管單!c"&amp;CELL("row")),$A$1:$A$1984)^0*ROW($A$1:$A$1984),""),ROW(1495:1495))),"")</f>
        <v>鏡頭伺服器</v>
      </c>
    </row>
    <row r="1496" spans="1:3" x14ac:dyDescent="0.3">
      <c r="A1496" s="13" t="s">
        <v>1217</v>
      </c>
      <c r="B1496" s="13">
        <v>501010517</v>
      </c>
      <c r="C1496" s="14" t="str" cm="1">
        <f t="array" aca="1" ref="C1496" ca="1">IFERROR(INDEX($A$1:$A$1984,SMALL(IFERROR(FIND(INDIRECT("保管單!c"&amp;CELL("row")),$A$1:$A$1984)^0*ROW($A$1:$A$1984),""),ROW(1496:1496))),"")</f>
        <v>聚焦手動器</v>
      </c>
    </row>
    <row r="1497" spans="1:3" x14ac:dyDescent="0.3">
      <c r="A1497" s="13" t="s">
        <v>1218</v>
      </c>
      <c r="B1497" s="13">
        <v>501010518</v>
      </c>
      <c r="C1497" s="14" t="str" cm="1">
        <f t="array" aca="1" ref="C1497" ca="1">IFERROR(INDEX($A$1:$A$1984,SMALL(IFERROR(FIND(INDIRECT("保管單!c"&amp;CELL("row")),$A$1:$A$1984)^0*ROW($A$1:$A$1984),""),ROW(1497:1497))),"")</f>
        <v>觀景器</v>
      </c>
    </row>
    <row r="1498" spans="1:3" x14ac:dyDescent="0.3">
      <c r="A1498" s="13" t="s">
        <v>1219</v>
      </c>
      <c r="B1498" s="13">
        <v>501010519</v>
      </c>
      <c r="C1498" s="14" t="str" cm="1">
        <f t="array" aca="1" ref="C1498" ca="1">IFERROR(INDEX($A$1:$A$1984,SMALL(IFERROR(FIND(INDIRECT("保管單!c"&amp;CELL("row")),$A$1:$A$1984)^0*ROW($A$1:$A$1984),""),ROW(1498:1498))),"")</f>
        <v>調光器</v>
      </c>
    </row>
    <row r="1499" spans="1:3" x14ac:dyDescent="0.3">
      <c r="A1499" s="13" t="s">
        <v>1220</v>
      </c>
      <c r="B1499" s="13">
        <v>501010524</v>
      </c>
      <c r="C1499" s="14" t="str" cm="1">
        <f t="array" aca="1" ref="C1499" ca="1">IFERROR(INDEX($A$1:$A$1984,SMALL(IFERROR(FIND(INDIRECT("保管單!c"&amp;CELL("row")),$A$1:$A$1984)^0*ROW($A$1:$A$1984),""),ROW(1499:1499))),"")</f>
        <v>視聽機</v>
      </c>
    </row>
    <row r="1500" spans="1:3" x14ac:dyDescent="0.3">
      <c r="A1500" s="13" t="s">
        <v>1806</v>
      </c>
      <c r="B1500" s="13">
        <v>501010525</v>
      </c>
      <c r="C1500" s="14" t="str" cm="1">
        <f t="array" aca="1" ref="C1500" ca="1">IFERROR(INDEX($A$1:$A$1984,SMALL(IFERROR(FIND(INDIRECT("保管單!c"&amp;CELL("row")),$A$1:$A$1984)^0*ROW($A$1:$A$1984),""),ROW(1500:1500))),"")</f>
        <v>鏡頭保護鏡</v>
      </c>
    </row>
    <row r="1501" spans="1:3" x14ac:dyDescent="0.3">
      <c r="A1501" s="13" t="s">
        <v>1807</v>
      </c>
      <c r="B1501" s="13">
        <v>501010528</v>
      </c>
      <c r="C1501" s="14" t="str" cm="1">
        <f t="array" aca="1" ref="C1501" ca="1">IFERROR(INDEX($A$1:$A$1984,SMALL(IFERROR(FIND(INDIRECT("保管單!c"&amp;CELL("row")),$A$1:$A$1984)^0*ROW($A$1:$A$1984),""),ROW(1501:1501))),"")</f>
        <v>平板支架</v>
      </c>
    </row>
    <row r="1502" spans="1:3" x14ac:dyDescent="0.3">
      <c r="A1502" s="13" t="s">
        <v>1221</v>
      </c>
      <c r="B1502" s="13">
        <v>501010529</v>
      </c>
      <c r="C1502" s="14" t="str" cm="1">
        <f t="array" aca="1" ref="C1502" ca="1">IFERROR(INDEX($A$1:$A$1984,SMALL(IFERROR(FIND(INDIRECT("保管單!c"&amp;CELL("row")),$A$1:$A$1984)^0*ROW($A$1:$A$1984),""),ROW(1502:1502))),"")</f>
        <v>攝影燈</v>
      </c>
    </row>
    <row r="1503" spans="1:3" x14ac:dyDescent="0.3">
      <c r="A1503" s="13" t="s">
        <v>1801</v>
      </c>
      <c r="B1503" s="13">
        <v>501010530</v>
      </c>
      <c r="C1503" s="14" t="str" cm="1">
        <f t="array" aca="1" ref="C1503" ca="1">IFERROR(INDEX($A$1:$A$1984,SMALL(IFERROR(FIND(INDIRECT("保管單!c"&amp;CELL("row")),$A$1:$A$1984)^0*ROW($A$1:$A$1984),""),ROW(1503:1503))),"")</f>
        <v>燈架</v>
      </c>
    </row>
    <row r="1504" spans="1:3" x14ac:dyDescent="0.3">
      <c r="A1504" s="13" t="s">
        <v>1808</v>
      </c>
      <c r="B1504" s="13">
        <v>501010531</v>
      </c>
      <c r="C1504" s="14" t="str" cm="1">
        <f t="array" aca="1" ref="C1504" ca="1">IFERROR(INDEX($A$1:$A$1984,SMALL(IFERROR(FIND(INDIRECT("保管單!c"&amp;CELL("row")),$A$1:$A$1984)^0*ROW($A$1:$A$1984),""),ROW(1504:1504))),"")</f>
        <v>三腳架</v>
      </c>
    </row>
    <row r="1505" spans="1:3" x14ac:dyDescent="0.3">
      <c r="A1505" s="13" t="s">
        <v>1809</v>
      </c>
      <c r="B1505" s="13">
        <v>501010532</v>
      </c>
      <c r="C1505" s="14" t="str" cm="1">
        <f t="array" aca="1" ref="C1505" ca="1">IFERROR(INDEX($A$1:$A$1984,SMALL(IFERROR(FIND(INDIRECT("保管單!c"&amp;CELL("row")),$A$1:$A$1984)^0*ROW($A$1:$A$1984),""),ROW(1505:1505))),"")</f>
        <v>影音光碟機</v>
      </c>
    </row>
    <row r="1506" spans="1:3" x14ac:dyDescent="0.3">
      <c r="A1506" s="13" t="s">
        <v>1222</v>
      </c>
      <c r="B1506" s="13">
        <v>501010533</v>
      </c>
      <c r="C1506" s="14" t="str" cm="1">
        <f t="array" aca="1" ref="C1506" ca="1">IFERROR(INDEX($A$1:$A$1984,SMALL(IFERROR(FIND(INDIRECT("保管單!c"&amp;CELL("row")),$A$1:$A$1984)^0*ROW($A$1:$A$1984),""),ROW(1506:1506))),"")</f>
        <v>光碟錄影機</v>
      </c>
    </row>
    <row r="1507" spans="1:3" x14ac:dyDescent="0.3">
      <c r="A1507" s="13" t="s">
        <v>1223</v>
      </c>
      <c r="B1507" s="13">
        <v>501010534</v>
      </c>
      <c r="C1507" s="14" t="str" cm="1">
        <f t="array" aca="1" ref="C1507" ca="1">IFERROR(INDEX($A$1:$A$1984,SMALL(IFERROR(FIND(INDIRECT("保管單!c"&amp;CELL("row")),$A$1:$A$1984)^0*ROW($A$1:$A$1984),""),ROW(1507:1507))),"")</f>
        <v>系統轉換器</v>
      </c>
    </row>
    <row r="1508" spans="1:3" x14ac:dyDescent="0.3">
      <c r="A1508" s="13" t="s">
        <v>1224</v>
      </c>
      <c r="B1508" s="13">
        <v>501010535</v>
      </c>
      <c r="C1508" s="14" t="str" cm="1">
        <f t="array" aca="1" ref="C1508" ca="1">IFERROR(INDEX($A$1:$A$1984,SMALL(IFERROR(FIND(INDIRECT("保管單!c"&amp;CELL("row")),$A$1:$A$1984)^0*ROW($A$1:$A$1984),""),ROW(1508:1508))),"")</f>
        <v>錄放影機</v>
      </c>
    </row>
    <row r="1509" spans="1:3" x14ac:dyDescent="0.3">
      <c r="A1509" s="13" t="s">
        <v>1810</v>
      </c>
      <c r="B1509" s="13">
        <v>501010536</v>
      </c>
      <c r="C1509" s="14" t="str" cm="1">
        <f t="array" aca="1" ref="C1509" ca="1">IFERROR(INDEX($A$1:$A$1984,SMALL(IFERROR(FIND(INDIRECT("保管單!c"&amp;CELL("row")),$A$1:$A$1984)^0*ROW($A$1:$A$1984),""),ROW(1509:1509))),"")</f>
        <v>錄影機</v>
      </c>
    </row>
    <row r="1510" spans="1:3" x14ac:dyDescent="0.3">
      <c r="A1510" s="13" t="s">
        <v>1225</v>
      </c>
      <c r="B1510" s="13">
        <v>501010538</v>
      </c>
      <c r="C1510" s="14" t="str" cm="1">
        <f t="array" aca="1" ref="C1510" ca="1">IFERROR(INDEX($A$1:$A$1984,SMALL(IFERROR(FIND(INDIRECT("保管單!c"&amp;CELL("row")),$A$1:$A$1984)^0*ROW($A$1:$A$1984),""),ROW(1510:1510))),"")</f>
        <v>幻燈看片器</v>
      </c>
    </row>
    <row r="1511" spans="1:3" x14ac:dyDescent="0.3">
      <c r="A1511" s="13" t="s">
        <v>1226</v>
      </c>
      <c r="B1511" s="13">
        <v>501010539</v>
      </c>
      <c r="C1511" s="14" t="str" cm="1">
        <f t="array" aca="1" ref="C1511" ca="1">IFERROR(INDEX($A$1:$A$1984,SMALL(IFERROR(FIND(INDIRECT("保管單!c"&amp;CELL("row")),$A$1:$A$1984)^0*ROW($A$1:$A$1984),""),ROW(1511:1511))),"")</f>
        <v>放影機</v>
      </c>
    </row>
    <row r="1512" spans="1:3" x14ac:dyDescent="0.3">
      <c r="A1512" s="13" t="s">
        <v>1695</v>
      </c>
      <c r="B1512" s="13">
        <v>501010540</v>
      </c>
      <c r="C1512" s="14" t="str" cm="1">
        <f t="array" aca="1" ref="C1512" ca="1">IFERROR(INDEX($A$1:$A$1984,SMALL(IFERROR(FIND(INDIRECT("保管單!c"&amp;CELL("row")),$A$1:$A$1984)^0*ROW($A$1:$A$1984),""),ROW(1512:1512))),"")</f>
        <v>閱讀機</v>
      </c>
    </row>
    <row r="1513" spans="1:3" x14ac:dyDescent="0.3">
      <c r="A1513" s="13" t="s">
        <v>1227</v>
      </c>
      <c r="B1513" s="13">
        <v>501010541</v>
      </c>
      <c r="C1513" s="14" t="str" cm="1">
        <f t="array" aca="1" ref="C1513" ca="1">IFERROR(INDEX($A$1:$A$1984,SMALL(IFERROR(FIND(INDIRECT("保管單!c"&amp;CELL("row")),$A$1:$A$1984)^0*ROW($A$1:$A$1984),""),ROW(1513:1513))),"")</f>
        <v>幻燈片記錄器</v>
      </c>
    </row>
    <row r="1514" spans="1:3" x14ac:dyDescent="0.3">
      <c r="A1514" s="13" t="s">
        <v>1228</v>
      </c>
      <c r="B1514" s="13">
        <v>501010542</v>
      </c>
      <c r="C1514" s="14" t="str" cm="1">
        <f t="array" aca="1" ref="C1514" ca="1">IFERROR(INDEX($A$1:$A$1984,SMALL(IFERROR(FIND(INDIRECT("保管單!c"&amp;CELL("row")),$A$1:$A$1984)^0*ROW($A$1:$A$1984),""),ROW(1514:1514))),"")</f>
        <v>定時器</v>
      </c>
    </row>
    <row r="1515" spans="1:3" x14ac:dyDescent="0.3">
      <c r="A1515" s="13" t="s">
        <v>1229</v>
      </c>
      <c r="B1515" s="13">
        <v>501010543</v>
      </c>
      <c r="C1515" s="14" t="str" cm="1">
        <f t="array" aca="1" ref="C1515" ca="1">IFERROR(INDEX($A$1:$A$1984,SMALL(IFERROR(FIND(INDIRECT("保管單!c"&amp;CELL("row")),$A$1:$A$1984)^0*ROW($A$1:$A$1984),""),ROW(1515:1515))),"")</f>
        <v>幻燈機控制器</v>
      </c>
    </row>
    <row r="1516" spans="1:3" x14ac:dyDescent="0.3">
      <c r="A1516" s="13" t="s">
        <v>1230</v>
      </c>
      <c r="B1516" s="13">
        <v>501010544</v>
      </c>
      <c r="C1516" s="14" t="str" cm="1">
        <f t="array" aca="1" ref="C1516" ca="1">IFERROR(INDEX($A$1:$A$1984,SMALL(IFERROR(FIND(INDIRECT("保管單!c"&amp;CELL("row")),$A$1:$A$1984)^0*ROW($A$1:$A$1984),""),ROW(1516:1516))),"")</f>
        <v>拷貝機（幻燈片製作機</v>
      </c>
    </row>
    <row r="1517" spans="1:3" x14ac:dyDescent="0.3">
      <c r="A1517" s="13" t="s">
        <v>1231</v>
      </c>
      <c r="B1517" s="13">
        <v>501010545</v>
      </c>
      <c r="C1517" s="14" t="str" cm="1">
        <f t="array" aca="1" ref="C1517" ca="1">IFERROR(INDEX($A$1:$A$1984,SMALL(IFERROR(FIND(INDIRECT("保管單!c"&amp;CELL("row")),$A$1:$A$1984)^0*ROW($A$1:$A$1984),""),ROW(1517:1517))),"")</f>
        <v>電視攝影機</v>
      </c>
    </row>
    <row r="1518" spans="1:3" x14ac:dyDescent="0.3">
      <c r="A1518" s="13" t="s">
        <v>1232</v>
      </c>
      <c r="B1518" s="13">
        <v>501010546</v>
      </c>
      <c r="C1518" s="14" t="str" cm="1">
        <f t="array" aca="1" ref="C1518" ca="1">IFERROR(INDEX($A$1:$A$1984,SMALL(IFERROR(FIND(INDIRECT("保管單!c"&amp;CELL("row")),$A$1:$A$1984)^0*ROW($A$1:$A$1984),""),ROW(1518:1518))),"")</f>
        <v>幻燈片看片</v>
      </c>
    </row>
    <row r="1519" spans="1:3" x14ac:dyDescent="0.3">
      <c r="A1519" s="13" t="s">
        <v>1233</v>
      </c>
      <c r="B1519" s="13">
        <v>501010547</v>
      </c>
      <c r="C1519" s="14" t="str" cm="1">
        <f t="array" aca="1" ref="C1519" ca="1">IFERROR(INDEX($A$1:$A$1984,SMALL(IFERROR(FIND(INDIRECT("保管單!c"&amp;CELL("row")),$A$1:$A$1984)^0*ROW($A$1:$A$1984),""),ROW(1519:1519))),"")</f>
        <v>幻燈片拷貝桌</v>
      </c>
    </row>
    <row r="1520" spans="1:3" x14ac:dyDescent="0.3">
      <c r="A1520" s="13" t="s">
        <v>1234</v>
      </c>
      <c r="B1520" s="13">
        <v>501010548</v>
      </c>
      <c r="C1520" s="14" t="str" cm="1">
        <f t="array" aca="1" ref="C1520" ca="1">IFERROR(INDEX($A$1:$A$1984,SMALL(IFERROR(FIND(INDIRECT("保管單!c"&amp;CELL("row")),$A$1:$A$1984)^0*ROW($A$1:$A$1984),""),ROW(1520:1520))),"")</f>
        <v>翻照架</v>
      </c>
    </row>
    <row r="1521" spans="1:3" x14ac:dyDescent="0.3">
      <c r="A1521" s="13" t="s">
        <v>1811</v>
      </c>
      <c r="B1521" s="13">
        <v>501010549</v>
      </c>
      <c r="C1521" s="14" t="str" cm="1">
        <f t="array" aca="1" ref="C1521" ca="1">IFERROR(INDEX($A$1:$A$1984,SMALL(IFERROR(FIND(INDIRECT("保管單!c"&amp;CELL("row")),$A$1:$A$1984)^0*ROW($A$1:$A$1984),""),ROW(1521:1521))),"")</f>
        <v>檢片機</v>
      </c>
    </row>
    <row r="1522" spans="1:3" x14ac:dyDescent="0.3">
      <c r="A1522" s="13" t="s">
        <v>1235</v>
      </c>
      <c r="B1522" s="13">
        <v>501010550</v>
      </c>
      <c r="C1522" s="14" t="str" cm="1">
        <f t="array" aca="1" ref="C1522" ca="1">IFERROR(INDEX($A$1:$A$1984,SMALL(IFERROR(FIND(INDIRECT("保管單!c"&amp;CELL("row")),$A$1:$A$1984)^0*ROW($A$1:$A$1984),""),ROW(1522:1522))),"")</f>
        <v>攝影機控制器</v>
      </c>
    </row>
    <row r="1523" spans="1:3" x14ac:dyDescent="0.3">
      <c r="A1523" s="13" t="s">
        <v>1236</v>
      </c>
      <c r="B1523" s="13">
        <v>501010551</v>
      </c>
      <c r="C1523" s="14" t="str" cm="1">
        <f t="array" aca="1" ref="C1523" ca="1">IFERROR(INDEX($A$1:$A$1984,SMALL(IFERROR(FIND(INDIRECT("保管單!c"&amp;CELL("row")),$A$1:$A$1984)^0*ROW($A$1:$A$1984),""),ROW(1523:1523))),"")</f>
        <v>編輯控制器</v>
      </c>
    </row>
    <row r="1524" spans="1:3" x14ac:dyDescent="0.3">
      <c r="A1524" s="13" t="s">
        <v>1237</v>
      </c>
      <c r="B1524" s="13">
        <v>501010552</v>
      </c>
      <c r="C1524" s="14" t="str" cm="1">
        <f t="array" aca="1" ref="C1524" ca="1">IFERROR(INDEX($A$1:$A$1984,SMALL(IFERROR(FIND(INDIRECT("保管單!c"&amp;CELL("row")),$A$1:$A$1984)^0*ROW($A$1:$A$1984),""),ROW(1524:1524))),"")</f>
        <v>特殊效果產生器</v>
      </c>
    </row>
    <row r="1525" spans="1:3" x14ac:dyDescent="0.3">
      <c r="A1525" s="13" t="s">
        <v>1238</v>
      </c>
      <c r="B1525" s="13">
        <v>501010553</v>
      </c>
      <c r="C1525" s="14" t="str" cm="1">
        <f t="array" aca="1" ref="C1525" ca="1">IFERROR(INDEX($A$1:$A$1984,SMALL(IFERROR(FIND(INDIRECT("保管單!c"&amp;CELL("row")),$A$1:$A$1984)^0*ROW($A$1:$A$1984),""),ROW(1525:1525))),"")</f>
        <v>畫面嵌入器</v>
      </c>
    </row>
    <row r="1526" spans="1:3" x14ac:dyDescent="0.3">
      <c r="A1526" s="13" t="s">
        <v>1239</v>
      </c>
      <c r="B1526" s="13">
        <v>501010554</v>
      </c>
      <c r="C1526" s="14" t="str" cm="1">
        <f t="array" aca="1" ref="C1526" ca="1">IFERROR(INDEX($A$1:$A$1984,SMALL(IFERROR(FIND(INDIRECT("保管單!c"&amp;CELL("row")),$A$1:$A$1984)^0*ROW($A$1:$A$1984),""),ROW(1526:1526))),"")</f>
        <v>影片轉換機</v>
      </c>
    </row>
    <row r="1527" spans="1:3" x14ac:dyDescent="0.3">
      <c r="A1527" s="13" t="s">
        <v>1240</v>
      </c>
      <c r="B1527" s="13">
        <v>501010556</v>
      </c>
      <c r="C1527" s="14" t="str" cm="1">
        <f t="array" aca="1" ref="C1527" ca="1">IFERROR(INDEX($A$1:$A$1984,SMALL(IFERROR(FIND(INDIRECT("保管單!c"&amp;CELL("row")),$A$1:$A$1984)^0*ROW($A$1:$A$1984),""),ROW(1527:1527))),"")</f>
        <v>嵌圖機</v>
      </c>
    </row>
    <row r="1528" spans="1:3" x14ac:dyDescent="0.3">
      <c r="A1528" s="13" t="s">
        <v>1241</v>
      </c>
      <c r="B1528" s="13">
        <v>501010557</v>
      </c>
      <c r="C1528" s="14" t="str" cm="1">
        <f t="array" aca="1" ref="C1528" ca="1">IFERROR(INDEX($A$1:$A$1984,SMALL(IFERROR(FIND(INDIRECT("保管單!c"&amp;CELL("row")),$A$1:$A$1984)^0*ROW($A$1:$A$1984),""),ROW(1528:1528))),"")</f>
        <v>剪輯控制器</v>
      </c>
    </row>
    <row r="1529" spans="1:3" x14ac:dyDescent="0.3">
      <c r="A1529" s="13" t="s">
        <v>1242</v>
      </c>
      <c r="B1529" s="13">
        <v>501010558</v>
      </c>
      <c r="C1529" s="14" t="str" cm="1">
        <f t="array" aca="1" ref="C1529" ca="1">IFERROR(INDEX($A$1:$A$1984,SMALL(IFERROR(FIND(INDIRECT("保管單!c"&amp;CELL("row")),$A$1:$A$1984)^0*ROW($A$1:$A$1984),""),ROW(1529:1529))),"")</f>
        <v>攝錄放影機</v>
      </c>
    </row>
    <row r="1530" spans="1:3" x14ac:dyDescent="0.3">
      <c r="A1530" s="13" t="s">
        <v>1243</v>
      </c>
      <c r="B1530" s="13">
        <v>501010559</v>
      </c>
      <c r="C1530" s="14" t="str" cm="1">
        <f t="array" aca="1" ref="C1530" ca="1">IFERROR(INDEX($A$1:$A$1984,SMALL(IFERROR(FIND(INDIRECT("保管單!c"&amp;CELL("row")),$A$1:$A$1984)^0*ROW($A$1:$A$1984),""),ROW(1530:1530))),"")</f>
        <v>大型速示器</v>
      </c>
    </row>
    <row r="1531" spans="1:3" x14ac:dyDescent="0.3">
      <c r="A1531" s="13" t="s">
        <v>1812</v>
      </c>
      <c r="B1531" s="13">
        <v>501010560</v>
      </c>
      <c r="C1531" s="14" t="str" cm="1">
        <f t="array" aca="1" ref="C1531" ca="1">IFERROR(INDEX($A$1:$A$1984,SMALL(IFERROR(FIND(INDIRECT("保管單!c"&amp;CELL("row")),$A$1:$A$1984)^0*ROW($A$1:$A$1984),""),ROW(1531:1531))),"")</f>
        <v>安全燈</v>
      </c>
    </row>
    <row r="1532" spans="1:3" x14ac:dyDescent="0.3">
      <c r="A1532" s="13" t="s">
        <v>1813</v>
      </c>
      <c r="B1532" s="13">
        <v>501010561</v>
      </c>
      <c r="C1532" s="14" t="str" cm="1">
        <f t="array" aca="1" ref="C1532" ca="1">IFERROR(INDEX($A$1:$A$1984,SMALL(IFERROR(FIND(INDIRECT("保管單!c"&amp;CELL("row")),$A$1:$A$1984)^0*ROW($A$1:$A$1984),""),ROW(1532:1532))),"")</f>
        <v>光學實驗器</v>
      </c>
    </row>
    <row r="1533" spans="1:3" x14ac:dyDescent="0.3">
      <c r="A1533" s="13" t="s">
        <v>1244</v>
      </c>
      <c r="B1533" s="13">
        <v>501010562</v>
      </c>
      <c r="C1533" s="14" t="str" cm="1">
        <f t="array" aca="1" ref="C1533" ca="1">IFERROR(INDEX($A$1:$A$1984,SMALL(IFERROR(FIND(INDIRECT("保管單!c"&amp;CELL("row")),$A$1:$A$1984)^0*ROW($A$1:$A$1984),""),ROW(1533:1533))),"")</f>
        <v>視訊投射器</v>
      </c>
    </row>
    <row r="1534" spans="1:3" x14ac:dyDescent="0.3">
      <c r="A1534" s="13" t="s">
        <v>1245</v>
      </c>
      <c r="B1534" s="13">
        <v>501010563</v>
      </c>
      <c r="C1534" s="14" t="str" cm="1">
        <f t="array" aca="1" ref="C1534" ca="1">IFERROR(INDEX($A$1:$A$1984,SMALL(IFERROR(FIND(INDIRECT("保管單!c"&amp;CELL("row")),$A$1:$A$1984)^0*ROW($A$1:$A$1984),""),ROW(1534:1534))),"")</f>
        <v>編輯放影機</v>
      </c>
    </row>
    <row r="1535" spans="1:3" x14ac:dyDescent="0.3">
      <c r="A1535" s="13" t="s">
        <v>1246</v>
      </c>
      <c r="B1535" s="13">
        <v>501010564</v>
      </c>
      <c r="C1535" s="14" t="str" cm="1">
        <f t="array" aca="1" ref="C1535" ca="1">IFERROR(INDEX($A$1:$A$1984,SMALL(IFERROR(FIND(INDIRECT("保管單!c"&amp;CELL("row")),$A$1:$A$1984)^0*ROW($A$1:$A$1984),""),ROW(1535:1535))),"")</f>
        <v>選台座</v>
      </c>
    </row>
    <row r="1536" spans="1:3" x14ac:dyDescent="0.3">
      <c r="A1536" s="13" t="s">
        <v>1247</v>
      </c>
      <c r="B1536" s="13">
        <v>501010565</v>
      </c>
      <c r="C1536" s="14" t="str" cm="1">
        <f t="array" aca="1" ref="C1536" ca="1">IFERROR(INDEX($A$1:$A$1984,SMALL(IFERROR(FIND(INDIRECT("保管單!c"&amp;CELL("row")),$A$1:$A$1984)^0*ROW($A$1:$A$1984),""),ROW(1536:1536))),"")</f>
        <v>選曲機</v>
      </c>
    </row>
    <row r="1537" spans="1:3" x14ac:dyDescent="0.3">
      <c r="A1537" s="13" t="s">
        <v>1248</v>
      </c>
      <c r="B1537" s="13">
        <v>501010566</v>
      </c>
      <c r="C1537" s="14" t="str" cm="1">
        <f t="array" aca="1" ref="C1537" ca="1">IFERROR(INDEX($A$1:$A$1984,SMALL(IFERROR(FIND(INDIRECT("保管單!c"&amp;CELL("row")),$A$1:$A$1984)^0*ROW($A$1:$A$1984),""),ROW(1537:1537))),"")</f>
        <v>視頻選擇器</v>
      </c>
    </row>
    <row r="1538" spans="1:3" x14ac:dyDescent="0.3">
      <c r="A1538" s="13" t="s">
        <v>1814</v>
      </c>
      <c r="B1538" s="13">
        <v>501010567</v>
      </c>
      <c r="C1538" s="14" t="str" cm="1">
        <f t="array" aca="1" ref="C1538" ca="1">IFERROR(INDEX($A$1:$A$1984,SMALL(IFERROR(FIND(INDIRECT("保管單!c"&amp;CELL("row")),$A$1:$A$1984)^0*ROW($A$1:$A$1984),""),ROW(1538:1538))),"")</f>
        <v>監視用攝影機</v>
      </c>
    </row>
    <row r="1539" spans="1:3" x14ac:dyDescent="0.3">
      <c r="A1539" s="13" t="s">
        <v>1815</v>
      </c>
      <c r="B1539" s="13">
        <v>501010568</v>
      </c>
      <c r="C1539" s="14" t="str" cm="1">
        <f t="array" aca="1" ref="C1539" ca="1">IFERROR(INDEX($A$1:$A$1984,SMALL(IFERROR(FIND(INDIRECT("保管單!c"&amp;CELL("row")),$A$1:$A$1984)^0*ROW($A$1:$A$1984),""),ROW(1539:1539))),"")</f>
        <v>數位攝影機</v>
      </c>
    </row>
    <row r="1540" spans="1:3" x14ac:dyDescent="0.3">
      <c r="A1540" s="13" t="s">
        <v>1249</v>
      </c>
      <c r="B1540" s="13">
        <v>501010599</v>
      </c>
      <c r="C1540" s="14" t="str" cm="1">
        <f t="array" aca="1" ref="C1540" ca="1">IFERROR(INDEX($A$1:$A$1984,SMALL(IFERROR(FIND(INDIRECT("保管單!c"&amp;CELL("row")),$A$1:$A$1984)^0*ROW($A$1:$A$1984),""),ROW(1540:1540))),"")</f>
        <v>攝影機轉接座</v>
      </c>
    </row>
    <row r="1541" spans="1:3" x14ac:dyDescent="0.3">
      <c r="A1541" s="13" t="s">
        <v>1816</v>
      </c>
      <c r="B1541" s="13">
        <v>501010600</v>
      </c>
      <c r="C1541" s="14" t="str" cm="1">
        <f t="array" aca="1" ref="C1541" ca="1">IFERROR(INDEX($A$1:$A$1984,SMALL(IFERROR(FIND(INDIRECT("保管單!c"&amp;CELL("row")),$A$1:$A$1984)^0*ROW($A$1:$A$1984),""),ROW(1541:1541))),"")</f>
        <v>冷氣送風機</v>
      </c>
    </row>
    <row r="1542" spans="1:3" x14ac:dyDescent="0.3">
      <c r="A1542" s="13" t="s">
        <v>1817</v>
      </c>
      <c r="B1542" s="13">
        <v>501010601</v>
      </c>
      <c r="C1542" s="14" t="str" cm="1">
        <f t="array" aca="1" ref="C1542" ca="1">IFERROR(INDEX($A$1:$A$1984,SMALL(IFERROR(FIND(INDIRECT("保管單!c"&amp;CELL("row")),$A$1:$A$1984)^0*ROW($A$1:$A$1984),""),ROW(1542:1542))),"")</f>
        <v>風扇</v>
      </c>
    </row>
    <row r="1543" spans="1:3" x14ac:dyDescent="0.3">
      <c r="A1543" s="13" t="s">
        <v>1250</v>
      </c>
      <c r="B1543" s="13">
        <v>501010602</v>
      </c>
      <c r="C1543" s="14" t="str" cm="1">
        <f t="array" aca="1" ref="C1543" ca="1">IFERROR(INDEX($A$1:$A$1984,SMALL(IFERROR(FIND(INDIRECT("保管單!c"&amp;CELL("row")),$A$1:$A$1984)^0*ROW($A$1:$A$1984),""),ROW(1543:1543))),"")</f>
        <v>吊扇</v>
      </c>
    </row>
    <row r="1544" spans="1:3" x14ac:dyDescent="0.3">
      <c r="A1544" s="13" t="s">
        <v>1251</v>
      </c>
      <c r="B1544" s="13">
        <v>501010603</v>
      </c>
      <c r="C1544" s="14" t="str" cm="1">
        <f t="array" aca="1" ref="C1544" ca="1">IFERROR(INDEX($A$1:$A$1984,SMALL(IFERROR(FIND(INDIRECT("保管單!c"&amp;CELL("row")),$A$1:$A$1984)^0*ROW($A$1:$A$1984),""),ROW(1544:1544))),"")</f>
        <v>地扇</v>
      </c>
    </row>
    <row r="1545" spans="1:3" x14ac:dyDescent="0.3">
      <c r="A1545" s="13" t="s">
        <v>1252</v>
      </c>
      <c r="B1545" s="13">
        <v>501010604</v>
      </c>
      <c r="C1545" s="14" t="str" cm="1">
        <f t="array" aca="1" ref="C1545" ca="1">IFERROR(INDEX($A$1:$A$1984,SMALL(IFERROR(FIND(INDIRECT("保管單!c"&amp;CELL("row")),$A$1:$A$1984)^0*ROW($A$1:$A$1984),""),ROW(1545:1545))),"")</f>
        <v>立扇</v>
      </c>
    </row>
    <row r="1546" spans="1:3" x14ac:dyDescent="0.3">
      <c r="A1546" s="13" t="s">
        <v>1818</v>
      </c>
      <c r="B1546" s="13">
        <v>501010605</v>
      </c>
      <c r="C1546" s="14" t="str" cm="1">
        <f t="array" aca="1" ref="C1546" ca="1">IFERROR(INDEX($A$1:$A$1984,SMALL(IFERROR(FIND(INDIRECT("保管單!c"&amp;CELL("row")),$A$1:$A$1984)^0*ROW($A$1:$A$1984),""),ROW(1546:1546))),"")</f>
        <v>抽風扇(機)</v>
      </c>
    </row>
    <row r="1547" spans="1:3" x14ac:dyDescent="0.3">
      <c r="A1547" s="13" t="s">
        <v>1253</v>
      </c>
      <c r="B1547" s="13">
        <v>501010606</v>
      </c>
      <c r="C1547" s="14" t="str" cm="1">
        <f t="array" aca="1" ref="C1547" ca="1">IFERROR(INDEX($A$1:$A$1984,SMALL(IFERROR(FIND(INDIRECT("保管單!c"&amp;CELL("row")),$A$1:$A$1984)^0*ROW($A$1:$A$1984),""),ROW(1547:1547))),"")</f>
        <v>溫控風扇</v>
      </c>
    </row>
    <row r="1548" spans="1:3" x14ac:dyDescent="0.3">
      <c r="A1548" s="13" t="s">
        <v>1254</v>
      </c>
      <c r="B1548" s="13">
        <v>501010607</v>
      </c>
      <c r="C1548" s="14" t="str" cm="1">
        <f t="array" aca="1" ref="C1548" ca="1">IFERROR(INDEX($A$1:$A$1984,SMALL(IFERROR(FIND(INDIRECT("保管單!c"&amp;CELL("row")),$A$1:$A$1984)^0*ROW($A$1:$A$1984),""),ROW(1548:1548))),"")</f>
        <v>暖爐</v>
      </c>
    </row>
    <row r="1549" spans="1:3" x14ac:dyDescent="0.3">
      <c r="A1549" s="13" t="s">
        <v>1819</v>
      </c>
      <c r="B1549" s="13">
        <v>501010608</v>
      </c>
      <c r="C1549" s="14" t="str" cm="1">
        <f t="array" aca="1" ref="C1549" ca="1">IFERROR(INDEX($A$1:$A$1984,SMALL(IFERROR(FIND(INDIRECT("保管單!c"&amp;CELL("row")),$A$1:$A$1984)^0*ROW($A$1:$A$1984),""),ROW(1549:1549))),"")</f>
        <v>冷(暖)氣機</v>
      </c>
    </row>
    <row r="1550" spans="1:3" x14ac:dyDescent="0.3">
      <c r="A1550" s="13" t="s">
        <v>1255</v>
      </c>
      <c r="B1550" s="13">
        <v>501010609</v>
      </c>
      <c r="C1550" s="14" t="str" cm="1">
        <f t="array" aca="1" ref="C1550" ca="1">IFERROR(INDEX($A$1:$A$1984,SMALL(IFERROR(FIND(INDIRECT("保管單!c"&amp;CELL("row")),$A$1:$A$1984)^0*ROW($A$1:$A$1984),""),ROW(1550:1550))),"")</f>
        <v>空調箱</v>
      </c>
    </row>
    <row r="1551" spans="1:3" x14ac:dyDescent="0.3">
      <c r="A1551" s="13" t="s">
        <v>1820</v>
      </c>
      <c r="B1551" s="13">
        <v>501010610</v>
      </c>
      <c r="C1551" s="14" t="str" cm="1">
        <f t="array" aca="1" ref="C1551" ca="1">IFERROR(INDEX($A$1:$A$1984,SMALL(IFERROR(FIND(INDIRECT("保管單!c"&amp;CELL("row")),$A$1:$A$1984)^0*ROW($A$1:$A$1984),""),ROW(1551:1551))),"")</f>
        <v>空調管理系統</v>
      </c>
    </row>
    <row r="1552" spans="1:3" x14ac:dyDescent="0.3">
      <c r="A1552" s="13" t="s">
        <v>1256</v>
      </c>
      <c r="B1552" s="13">
        <v>501010611</v>
      </c>
      <c r="C1552" s="14" t="str" cm="1">
        <f t="array" aca="1" ref="C1552" ca="1">IFERROR(INDEX($A$1:$A$1984,SMALL(IFERROR(FIND(INDIRECT("保管單!c"&amp;CELL("row")),$A$1:$A$1984)^0*ROW($A$1:$A$1984),""),ROW(1552:1552))),"")</f>
        <v>冰水主機</v>
      </c>
    </row>
    <row r="1553" spans="1:3" x14ac:dyDescent="0.3">
      <c r="A1553" s="13" t="s">
        <v>1257</v>
      </c>
      <c r="B1553" s="13">
        <v>501010612</v>
      </c>
      <c r="C1553" s="14" t="str" cm="1">
        <f t="array" aca="1" ref="C1553" ca="1">IFERROR(INDEX($A$1:$A$1984,SMALL(IFERROR(FIND(INDIRECT("保管單!c"&amp;CELL("row")),$A$1:$A$1984)^0*ROW($A$1:$A$1984),""),ROW(1553:1553))),"")</f>
        <v>水冷扇</v>
      </c>
    </row>
    <row r="1554" spans="1:3" x14ac:dyDescent="0.3">
      <c r="A1554" s="13" t="s">
        <v>1258</v>
      </c>
      <c r="B1554" s="13">
        <v>501010613</v>
      </c>
      <c r="C1554" s="14" t="str" cm="1">
        <f t="array" aca="1" ref="C1554" ca="1">IFERROR(INDEX($A$1:$A$1984,SMALL(IFERROR(FIND(INDIRECT("保管單!c"&amp;CELL("row")),$A$1:$A$1984)^0*ROW($A$1:$A$1984),""),ROW(1554:1554))),"")</f>
        <v>電熱器</v>
      </c>
    </row>
    <row r="1555" spans="1:3" x14ac:dyDescent="0.3">
      <c r="A1555" s="13" t="s">
        <v>1259</v>
      </c>
      <c r="B1555" s="13">
        <v>501010614</v>
      </c>
      <c r="C1555" s="14" t="str" cm="1">
        <f t="array" aca="1" ref="C1555" ca="1">IFERROR(INDEX($A$1:$A$1984,SMALL(IFERROR(FIND(INDIRECT("保管單!c"&amp;CELL("row")),$A$1:$A$1984)^0*ROW($A$1:$A$1984),""),ROW(1555:1555))),"")</f>
        <v>熱水器</v>
      </c>
    </row>
    <row r="1556" spans="1:3" x14ac:dyDescent="0.3">
      <c r="A1556" s="13" t="s">
        <v>1260</v>
      </c>
      <c r="B1556" s="13">
        <v>501010615</v>
      </c>
      <c r="C1556" s="14" t="str" cm="1">
        <f t="array" aca="1" ref="C1556" ca="1">IFERROR(INDEX($A$1:$A$1984,SMALL(IFERROR(FIND(INDIRECT("保管單!c"&amp;CELL("row")),$A$1:$A$1984)^0*ROW($A$1:$A$1984),""),ROW(1556:1556))),"")</f>
        <v>空氣門</v>
      </c>
    </row>
    <row r="1557" spans="1:3" x14ac:dyDescent="0.3">
      <c r="A1557" s="13" t="s">
        <v>1261</v>
      </c>
      <c r="B1557" s="13">
        <v>501010616</v>
      </c>
      <c r="C1557" s="14" t="str" cm="1">
        <f t="array" aca="1" ref="C1557" ca="1">IFERROR(INDEX($A$1:$A$1984,SMALL(IFERROR(FIND(INDIRECT("保管單!c"&amp;CELL("row")),$A$1:$A$1984)^0*ROW($A$1:$A$1984),""),ROW(1557:1557))),"")</f>
        <v>瓦斯爐</v>
      </c>
    </row>
    <row r="1558" spans="1:3" x14ac:dyDescent="0.3">
      <c r="A1558" s="13" t="s">
        <v>1821</v>
      </c>
      <c r="B1558" s="13">
        <v>501010618</v>
      </c>
      <c r="C1558" s="14" t="str" cm="1">
        <f t="array" aca="1" ref="C1558" ca="1">IFERROR(INDEX($A$1:$A$1984,SMALL(IFERROR(FIND(INDIRECT("保管單!c"&amp;CELL("row")),$A$1:$A$1984)^0*ROW($A$1:$A$1984),""),ROW(1558:1558))),"")</f>
        <v>溫度計</v>
      </c>
    </row>
    <row r="1559" spans="1:3" x14ac:dyDescent="0.3">
      <c r="A1559" s="13" t="s">
        <v>1262</v>
      </c>
      <c r="B1559" s="13">
        <v>501010619</v>
      </c>
      <c r="C1559" s="14" t="str" cm="1">
        <f t="array" aca="1" ref="C1559" ca="1">IFERROR(INDEX($A$1:$A$1984,SMALL(IFERROR(FIND(INDIRECT("保管單!c"&amp;CELL("row")),$A$1:$A$1984)^0*ROW($A$1:$A$1984),""),ROW(1559:1559))),"")</f>
        <v>燃燒機</v>
      </c>
    </row>
    <row r="1560" spans="1:3" x14ac:dyDescent="0.3">
      <c r="A1560" s="13" t="s">
        <v>1263</v>
      </c>
      <c r="B1560" s="13">
        <v>501010620</v>
      </c>
      <c r="C1560" s="14" t="str" cm="1">
        <f t="array" aca="1" ref="C1560" ca="1">IFERROR(INDEX($A$1:$A$1984,SMALL(IFERROR(FIND(INDIRECT("保管單!c"&amp;CELL("row")),$A$1:$A$1984)^0*ROW($A$1:$A$1984),""),ROW(1560:1560))),"")</f>
        <v>鍋爐</v>
      </c>
    </row>
    <row r="1561" spans="1:3" x14ac:dyDescent="0.3">
      <c r="A1561" s="13" t="s">
        <v>1264</v>
      </c>
      <c r="B1561" s="13">
        <v>501010621</v>
      </c>
      <c r="C1561" s="14" t="str" cm="1">
        <f t="array" aca="1" ref="C1561" ca="1">IFERROR(INDEX($A$1:$A$1984,SMALL(IFERROR(FIND(INDIRECT("保管單!c"&amp;CELL("row")),$A$1:$A$1984)^0*ROW($A$1:$A$1984),""),ROW(1561:1561))),"")</f>
        <v>爐灶</v>
      </c>
    </row>
    <row r="1562" spans="1:3" x14ac:dyDescent="0.3">
      <c r="A1562" s="13" t="s">
        <v>1265</v>
      </c>
      <c r="B1562" s="13">
        <v>501010622</v>
      </c>
      <c r="C1562" s="14" t="str" cm="1">
        <f t="array" aca="1" ref="C1562" ca="1">IFERROR(INDEX($A$1:$A$1984,SMALL(IFERROR(FIND(INDIRECT("保管單!c"&amp;CELL("row")),$A$1:$A$1984)^0*ROW($A$1:$A$1984),""),ROW(1562:1562))),"")</f>
        <v>中央空調主機</v>
      </c>
    </row>
    <row r="1563" spans="1:3" x14ac:dyDescent="0.3">
      <c r="A1563" s="13" t="s">
        <v>1822</v>
      </c>
      <c r="B1563" s="13">
        <v>501010623</v>
      </c>
      <c r="C1563" s="14" t="str" cm="1">
        <f t="array" aca="1" ref="C1563" ca="1">IFERROR(INDEX($A$1:$A$1984,SMALL(IFERROR(FIND(INDIRECT("保管單!c"&amp;CELL("row")),$A$1:$A$1984)^0*ROW($A$1:$A$1984),""),ROW(1563:1563))),"")</f>
        <v>鍋子</v>
      </c>
    </row>
    <row r="1564" spans="1:3" x14ac:dyDescent="0.3">
      <c r="A1564" s="13" t="s">
        <v>1823</v>
      </c>
      <c r="B1564" s="13">
        <v>501010702</v>
      </c>
      <c r="C1564" s="14" t="str" cm="1">
        <f t="array" aca="1" ref="C1564" ca="1">IFERROR(INDEX($A$1:$A$1984,SMALL(IFERROR(FIND(INDIRECT("保管單!c"&amp;CELL("row")),$A$1:$A$1984)^0*ROW($A$1:$A$1984),""),ROW(1564:1564))),"")</f>
        <v>電器冰箱</v>
      </c>
    </row>
    <row r="1565" spans="1:3" x14ac:dyDescent="0.3">
      <c r="A1565" s="13" t="s">
        <v>1824</v>
      </c>
      <c r="B1565" s="13">
        <v>501010703</v>
      </c>
      <c r="C1565" s="14" t="str" cm="1">
        <f t="array" aca="1" ref="C1565" ca="1">IFERROR(INDEX($A$1:$A$1984,SMALL(IFERROR(FIND(INDIRECT("保管單!c"&amp;CELL("row")),$A$1:$A$1984)^0*ROW($A$1:$A$1984),""),ROW(1565:1565))),"")</f>
        <v>電器冰櫃(冷凍櫃)</v>
      </c>
    </row>
    <row r="1566" spans="1:3" x14ac:dyDescent="0.3">
      <c r="A1566" s="13" t="s">
        <v>1266</v>
      </c>
      <c r="B1566" s="13">
        <v>501010704</v>
      </c>
      <c r="C1566" s="14" t="str" cm="1">
        <f t="array" aca="1" ref="C1566" ca="1">IFERROR(INDEX($A$1:$A$1984,SMALL(IFERROR(FIND(INDIRECT("保管單!c"&amp;CELL("row")),$A$1:$A$1984)^0*ROW($A$1:$A$1984),""),ROW(1566:1566))),"")</f>
        <v>自動切冰機</v>
      </c>
    </row>
    <row r="1567" spans="1:3" x14ac:dyDescent="0.3">
      <c r="A1567" s="13" t="s">
        <v>1825</v>
      </c>
      <c r="B1567" s="13">
        <v>501010801</v>
      </c>
      <c r="C1567" s="14" t="str" cm="1">
        <f t="array" aca="1" ref="C1567" ca="1">IFERROR(INDEX($A$1:$A$1984,SMALL(IFERROR(FIND(INDIRECT("保管單!c"&amp;CELL("row")),$A$1:$A$1984)^0*ROW($A$1:$A$1984),""),ROW(1567:1567))),"")</f>
        <v>吸塵器</v>
      </c>
    </row>
    <row r="1568" spans="1:3" x14ac:dyDescent="0.3">
      <c r="A1568" s="13" t="s">
        <v>1267</v>
      </c>
      <c r="B1568" s="13">
        <v>501010802</v>
      </c>
      <c r="C1568" s="14" t="str" cm="1">
        <f t="array" aca="1" ref="C1568" ca="1">IFERROR(INDEX($A$1:$A$1984,SMALL(IFERROR(FIND(INDIRECT("保管單!c"&amp;CELL("row")),$A$1:$A$1984)^0*ROW($A$1:$A$1984),""),ROW(1568:1568))),"")</f>
        <v>消毒器</v>
      </c>
    </row>
    <row r="1569" spans="1:3" x14ac:dyDescent="0.3">
      <c r="A1569" s="13" t="s">
        <v>1268</v>
      </c>
      <c r="B1569" s="13">
        <v>501010804</v>
      </c>
      <c r="C1569" s="14" t="str" cm="1">
        <f t="array" aca="1" ref="C1569" ca="1">IFERROR(INDEX($A$1:$A$1984,SMALL(IFERROR(FIND(INDIRECT("保管單!c"&amp;CELL("row")),$A$1:$A$1984)^0*ROW($A$1:$A$1984),""),ROW(1569:1569))),"")</f>
        <v>打臘機</v>
      </c>
    </row>
    <row r="1570" spans="1:3" x14ac:dyDescent="0.3">
      <c r="A1570" s="13" t="s">
        <v>1269</v>
      </c>
      <c r="B1570" s="13">
        <v>501010805</v>
      </c>
      <c r="C1570" s="14" t="str" cm="1">
        <f t="array" aca="1" ref="C1570" ca="1">IFERROR(INDEX($A$1:$A$1984,SMALL(IFERROR(FIND(INDIRECT("保管單!c"&amp;CELL("row")),$A$1:$A$1984)^0*ROW($A$1:$A$1984),""),ROW(1570:1570))),"")</f>
        <v>洗衣機</v>
      </c>
    </row>
    <row r="1571" spans="1:3" x14ac:dyDescent="0.3">
      <c r="A1571" s="13" t="s">
        <v>1826</v>
      </c>
      <c r="B1571" s="13">
        <v>501010806</v>
      </c>
      <c r="C1571" s="14" t="str" cm="1">
        <f t="array" aca="1" ref="C1571" ca="1">IFERROR(INDEX($A$1:$A$1984,SMALL(IFERROR(FIND(INDIRECT("保管單!c"&amp;CELL("row")),$A$1:$A$1984)^0*ROW($A$1:$A$1984),""),ROW(1571:1571))),"")</f>
        <v>割草機</v>
      </c>
    </row>
    <row r="1572" spans="1:3" x14ac:dyDescent="0.3">
      <c r="A1572" s="13" t="s">
        <v>1270</v>
      </c>
      <c r="B1572" s="13">
        <v>501010808</v>
      </c>
      <c r="C1572" s="14" t="str" cm="1">
        <f t="array" aca="1" ref="C1572" ca="1">IFERROR(INDEX($A$1:$A$1984,SMALL(IFERROR(FIND(INDIRECT("保管單!c"&amp;CELL("row")),$A$1:$A$1984)^0*ROW($A$1:$A$1984),""),ROW(1572:1572))),"")</f>
        <v>排油煙機</v>
      </c>
    </row>
    <row r="1573" spans="1:3" x14ac:dyDescent="0.3">
      <c r="A1573" s="13" t="s">
        <v>1827</v>
      </c>
      <c r="B1573" s="13">
        <v>501010809</v>
      </c>
      <c r="C1573" s="14" t="str" cm="1">
        <f t="array" aca="1" ref="C1573" ca="1">IFERROR(INDEX($A$1:$A$1984,SMALL(IFERROR(FIND(INDIRECT("保管單!c"&amp;CELL("row")),$A$1:$A$1984)^0*ROW($A$1:$A$1984),""),ROW(1573:1573))),"")</f>
        <v>除濕機</v>
      </c>
    </row>
    <row r="1574" spans="1:3" x14ac:dyDescent="0.3">
      <c r="A1574" s="13" t="s">
        <v>1271</v>
      </c>
      <c r="B1574" s="13">
        <v>501010810</v>
      </c>
      <c r="C1574" s="14" t="str" cm="1">
        <f t="array" aca="1" ref="C1574" ca="1">IFERROR(INDEX($A$1:$A$1984,SMALL(IFERROR(FIND(INDIRECT("保管單!c"&amp;CELL("row")),$A$1:$A$1984)^0*ROW($A$1:$A$1984),""),ROW(1574:1574))),"")</f>
        <v>吸粉器</v>
      </c>
    </row>
    <row r="1575" spans="1:3" x14ac:dyDescent="0.3">
      <c r="A1575" s="13" t="s">
        <v>1828</v>
      </c>
      <c r="B1575" s="13">
        <v>501010811</v>
      </c>
      <c r="C1575" s="14" t="str" cm="1">
        <f t="array" aca="1" ref="C1575" ca="1">IFERROR(INDEX($A$1:$A$1984,SMALL(IFERROR(FIND(INDIRECT("保管單!c"&amp;CELL("row")),$A$1:$A$1984)^0*ROW($A$1:$A$1984),""),ROW(1575:1575))),"")</f>
        <v>烘乾機</v>
      </c>
    </row>
    <row r="1576" spans="1:3" x14ac:dyDescent="0.3">
      <c r="A1576" s="13" t="s">
        <v>1272</v>
      </c>
      <c r="B1576" s="13">
        <v>501010812</v>
      </c>
      <c r="C1576" s="14" t="str" cm="1">
        <f t="array" aca="1" ref="C1576" ca="1">IFERROR(INDEX($A$1:$A$1984,SMALL(IFERROR(FIND(INDIRECT("保管單!c"&amp;CELL("row")),$A$1:$A$1984)^0*ROW($A$1:$A$1984),""),ROW(1576:1576))),"")</f>
        <v>脫水機</v>
      </c>
    </row>
    <row r="1577" spans="1:3" x14ac:dyDescent="0.3">
      <c r="A1577" s="13" t="s">
        <v>1273</v>
      </c>
      <c r="B1577" s="13">
        <v>501010813</v>
      </c>
      <c r="C1577" s="14" t="str" cm="1">
        <f t="array" aca="1" ref="C1577" ca="1">IFERROR(INDEX($A$1:$A$1984,SMALL(IFERROR(FIND(INDIRECT("保管單!c"&amp;CELL("row")),$A$1:$A$1984)^0*ROW($A$1:$A$1984),""),ROW(1577:1577))),"")</f>
        <v>除油機</v>
      </c>
    </row>
    <row r="1578" spans="1:3" x14ac:dyDescent="0.3">
      <c r="A1578" s="13" t="s">
        <v>1274</v>
      </c>
      <c r="B1578" s="13">
        <v>501010814</v>
      </c>
      <c r="C1578" s="14" t="str" cm="1">
        <f t="array" aca="1" ref="C1578" ca="1">IFERROR(INDEX($A$1:$A$1984,SMALL(IFERROR(FIND(INDIRECT("保管單!c"&amp;CELL("row")),$A$1:$A$1984)^0*ROW($A$1:$A$1984),""),ROW(1578:1578))),"")</f>
        <v>手推掃地機</v>
      </c>
    </row>
    <row r="1579" spans="1:3" x14ac:dyDescent="0.3">
      <c r="A1579" s="13" t="s">
        <v>1275</v>
      </c>
      <c r="B1579" s="13">
        <v>501010815</v>
      </c>
      <c r="C1579" s="14" t="str" cm="1">
        <f t="array" aca="1" ref="C1579" ca="1">IFERROR(INDEX($A$1:$A$1984,SMALL(IFERROR(FIND(INDIRECT("保管單!c"&amp;CELL("row")),$A$1:$A$1984)^0*ROW($A$1:$A$1984),""),ROW(1579:1579))),"")</f>
        <v>吹葉機</v>
      </c>
    </row>
    <row r="1580" spans="1:3" x14ac:dyDescent="0.3">
      <c r="A1580" s="13" t="s">
        <v>1276</v>
      </c>
      <c r="B1580" s="13">
        <v>501010816</v>
      </c>
      <c r="C1580" s="14" t="str" cm="1">
        <f t="array" aca="1" ref="C1580" ca="1">IFERROR(INDEX($A$1:$A$1984,SMALL(IFERROR(FIND(INDIRECT("保管單!c"&amp;CELL("row")),$A$1:$A$1984)^0*ROW($A$1:$A$1984),""),ROW(1580:1580))),"")</f>
        <v>吹潔機</v>
      </c>
    </row>
    <row r="1581" spans="1:3" x14ac:dyDescent="0.3">
      <c r="A1581" s="13" t="s">
        <v>1829</v>
      </c>
      <c r="B1581" s="13">
        <v>501010818</v>
      </c>
      <c r="C1581" s="14" t="str" cm="1">
        <f t="array" aca="1" ref="C1581" ca="1">IFERROR(INDEX($A$1:$A$1984,SMALL(IFERROR(FIND(INDIRECT("保管單!c"&amp;CELL("row")),$A$1:$A$1984)^0*ROW($A$1:$A$1984),""),ROW(1581:1581))),"")</f>
        <v>抽水機</v>
      </c>
    </row>
    <row r="1582" spans="1:3" x14ac:dyDescent="0.3">
      <c r="A1582" s="13" t="s">
        <v>1277</v>
      </c>
      <c r="B1582" s="13">
        <v>501010823</v>
      </c>
      <c r="C1582" s="14" t="str" cm="1">
        <f t="array" aca="1" ref="C1582" ca="1">IFERROR(INDEX($A$1:$A$1984,SMALL(IFERROR(FIND(INDIRECT("保管單!c"&amp;CELL("row")),$A$1:$A$1984)^0*ROW($A$1:$A$1984),""),ROW(1582:1582))),"")</f>
        <v>洗窗機</v>
      </c>
    </row>
    <row r="1583" spans="1:3" x14ac:dyDescent="0.3">
      <c r="A1583" s="13" t="s">
        <v>1278</v>
      </c>
      <c r="B1583" s="13">
        <v>501010824</v>
      </c>
      <c r="C1583" s="14" t="str" cm="1">
        <f t="array" aca="1" ref="C1583" ca="1">IFERROR(INDEX($A$1:$A$1984,SMALL(IFERROR(FIND(INDIRECT("保管單!c"&amp;CELL("row")),$A$1:$A$1984)^0*ROW($A$1:$A$1984),""),ROW(1583:1583))),"")</f>
        <v>集塵機</v>
      </c>
    </row>
    <row r="1584" spans="1:3" x14ac:dyDescent="0.3">
      <c r="A1584" s="13" t="s">
        <v>1279</v>
      </c>
      <c r="B1584" s="13">
        <v>501010826</v>
      </c>
      <c r="C1584" s="14" t="str" cm="1">
        <f t="array" aca="1" ref="C1584" ca="1">IFERROR(INDEX($A$1:$A$1984,SMALL(IFERROR(FIND(INDIRECT("保管單!c"&amp;CELL("row")),$A$1:$A$1984)^0*ROW($A$1:$A$1984),""),ROW(1584:1584))),"")</f>
        <v>空調機</v>
      </c>
    </row>
    <row r="1585" spans="1:3" x14ac:dyDescent="0.3">
      <c r="A1585" s="13" t="s">
        <v>1280</v>
      </c>
      <c r="B1585" s="13">
        <v>501010831</v>
      </c>
      <c r="C1585" s="14" t="str" cm="1">
        <f t="array" aca="1" ref="C1585" ca="1">IFERROR(INDEX($A$1:$A$1984,SMALL(IFERROR(FIND(INDIRECT("保管單!c"&amp;CELL("row")),$A$1:$A$1984)^0*ROW($A$1:$A$1984),""),ROW(1585:1585))),"")</f>
        <v>噴霧機</v>
      </c>
    </row>
    <row r="1586" spans="1:3" x14ac:dyDescent="0.3">
      <c r="A1586" s="13" t="s">
        <v>1281</v>
      </c>
      <c r="B1586" s="13">
        <v>501010832</v>
      </c>
      <c r="C1586" s="14" t="str" cm="1">
        <f t="array" aca="1" ref="C1586" ca="1">IFERROR(INDEX($A$1:$A$1984,SMALL(IFERROR(FIND(INDIRECT("保管單!c"&amp;CELL("row")),$A$1:$A$1984)^0*ROW($A$1:$A$1984),""),ROW(1586:1586))),"")</f>
        <v>濾水器</v>
      </c>
    </row>
    <row r="1587" spans="1:3" x14ac:dyDescent="0.3">
      <c r="A1587" s="13" t="s">
        <v>1282</v>
      </c>
      <c r="B1587" s="13">
        <v>501010840</v>
      </c>
      <c r="C1587" s="14" t="str" cm="1">
        <f t="array" aca="1" ref="C1587" ca="1">IFERROR(INDEX($A$1:$A$1984,SMALL(IFERROR(FIND(INDIRECT("保管單!c"&amp;CELL("row")),$A$1:$A$1984)^0*ROW($A$1:$A$1984),""),ROW(1587:1587))),"")</f>
        <v>樹理機</v>
      </c>
    </row>
    <row r="1588" spans="1:3" x14ac:dyDescent="0.3">
      <c r="A1588" s="13" t="s">
        <v>1283</v>
      </c>
      <c r="B1588" s="13">
        <v>501010842</v>
      </c>
      <c r="C1588" s="14" t="str" cm="1">
        <f t="array" aca="1" ref="C1588" ca="1">IFERROR(INDEX($A$1:$A$1984,SMALL(IFERROR(FIND(INDIRECT("保管單!c"&amp;CELL("row")),$A$1:$A$1984)^0*ROW($A$1:$A$1984),""),ROW(1588:1588))),"")</f>
        <v>高壓洗淨機</v>
      </c>
    </row>
    <row r="1589" spans="1:3" x14ac:dyDescent="0.3">
      <c r="A1589" s="13" t="s">
        <v>1284</v>
      </c>
      <c r="B1589" s="13">
        <v>501010848</v>
      </c>
      <c r="C1589" s="14" t="str" cm="1">
        <f t="array" aca="1" ref="C1589" ca="1">IFERROR(INDEX($A$1:$A$1984,SMALL(IFERROR(FIND(INDIRECT("保管單!c"&amp;CELL("row")),$A$1:$A$1984)^0*ROW($A$1:$A$1984),""),ROW(1589:1589))),"")</f>
        <v>清潔機</v>
      </c>
    </row>
    <row r="1590" spans="1:3" x14ac:dyDescent="0.3">
      <c r="A1590" s="13" t="s">
        <v>1830</v>
      </c>
      <c r="B1590" s="13">
        <v>501010855</v>
      </c>
      <c r="C1590" s="14" t="str" cm="1">
        <f t="array" aca="1" ref="C1590" ca="1">IFERROR(INDEX($A$1:$A$1984,SMALL(IFERROR(FIND(INDIRECT("保管單!c"&amp;CELL("row")),$A$1:$A$1984)^0*ROW($A$1:$A$1984),""),ROW(1590:1590))),"")</f>
        <v>空氣清淨機</v>
      </c>
    </row>
    <row r="1591" spans="1:3" x14ac:dyDescent="0.3">
      <c r="A1591" s="13" t="s">
        <v>1285</v>
      </c>
      <c r="B1591" s="13">
        <v>501010856</v>
      </c>
      <c r="C1591" s="14" t="str" cm="1">
        <f t="array" aca="1" ref="C1591" ca="1">IFERROR(INDEX($A$1:$A$1984,SMALL(IFERROR(FIND(INDIRECT("保管單!c"&amp;CELL("row")),$A$1:$A$1984)^0*ROW($A$1:$A$1984),""),ROW(1591:1591))),"")</f>
        <v>洗地機</v>
      </c>
    </row>
    <row r="1592" spans="1:3" x14ac:dyDescent="0.3">
      <c r="A1592" s="13" t="s">
        <v>1286</v>
      </c>
      <c r="B1592" s="13">
        <v>501010857</v>
      </c>
      <c r="C1592" s="14" t="str" cm="1">
        <f t="array" aca="1" ref="C1592" ca="1">IFERROR(INDEX($A$1:$A$1984,SMALL(IFERROR(FIND(INDIRECT("保管單!c"&amp;CELL("row")),$A$1:$A$1984)^0*ROW($A$1:$A$1984),""),ROW(1592:1592))),"")</f>
        <v>清潔用具車</v>
      </c>
    </row>
    <row r="1593" spans="1:3" x14ac:dyDescent="0.3">
      <c r="A1593" s="13" t="s">
        <v>1287</v>
      </c>
      <c r="B1593" s="13">
        <v>501010858</v>
      </c>
      <c r="C1593" s="14" t="str" cm="1">
        <f t="array" aca="1" ref="C1593" ca="1">IFERROR(INDEX($A$1:$A$1984,SMALL(IFERROR(FIND(INDIRECT("保管單!c"&amp;CELL("row")),$A$1:$A$1984)^0*ROW($A$1:$A$1984),""),ROW(1593:1593))),"")</f>
        <v>垃圾筒</v>
      </c>
    </row>
    <row r="1594" spans="1:3" x14ac:dyDescent="0.3">
      <c r="A1594" s="13" t="s">
        <v>1288</v>
      </c>
      <c r="B1594" s="13">
        <v>501010859</v>
      </c>
      <c r="C1594" s="14" t="str" cm="1">
        <f t="array" aca="1" ref="C1594" ca="1">IFERROR(INDEX($A$1:$A$1984,SMALL(IFERROR(FIND(INDIRECT("保管單!c"&amp;CELL("row")),$A$1:$A$1984)^0*ROW($A$1:$A$1984),""),ROW(1594:1594))),"")</f>
        <v>活水器</v>
      </c>
    </row>
    <row r="1595" spans="1:3" x14ac:dyDescent="0.3">
      <c r="A1595" s="13" t="s">
        <v>1289</v>
      </c>
      <c r="B1595" s="13">
        <v>501010861</v>
      </c>
      <c r="C1595" s="14" t="str" cm="1">
        <f t="array" aca="1" ref="C1595" ca="1">IFERROR(INDEX($A$1:$A$1984,SMALL(IFERROR(FIND(INDIRECT("保管單!c"&amp;CELL("row")),$A$1:$A$1984)^0*ROW($A$1:$A$1984),""),ROW(1595:1595))),"")</f>
        <v>靜電水洗機</v>
      </c>
    </row>
    <row r="1596" spans="1:3" x14ac:dyDescent="0.3">
      <c r="A1596" s="13" t="s">
        <v>1831</v>
      </c>
      <c r="B1596" s="13">
        <v>501010862</v>
      </c>
      <c r="C1596" s="14" t="str" cm="1">
        <f t="array" aca="1" ref="C1596" ca="1">IFERROR(INDEX($A$1:$A$1984,SMALL(IFERROR(FIND(INDIRECT("保管單!c"&amp;CELL("row")),$A$1:$A$1984)^0*ROW($A$1:$A$1984),""),ROW(1596:1596))),"")</f>
        <v>洗手台</v>
      </c>
    </row>
    <row r="1597" spans="1:3" x14ac:dyDescent="0.3">
      <c r="A1597" s="13" t="s">
        <v>1290</v>
      </c>
      <c r="B1597" s="13">
        <v>501010863</v>
      </c>
      <c r="C1597" s="14" t="str" cm="1">
        <f t="array" aca="1" ref="C1597" ca="1">IFERROR(INDEX($A$1:$A$1984,SMALL(IFERROR(FIND(INDIRECT("保管單!c"&amp;CELL("row")),$A$1:$A$1984)^0*ROW($A$1:$A$1984),""),ROW(1597:1597))),"")</f>
        <v>擦手紙抽取盒</v>
      </c>
    </row>
    <row r="1598" spans="1:3" x14ac:dyDescent="0.3">
      <c r="A1598" s="13" t="s">
        <v>1832</v>
      </c>
      <c r="B1598" s="13">
        <v>501010864</v>
      </c>
      <c r="C1598" s="14" t="str" cm="1">
        <f t="array" aca="1" ref="C1598" ca="1">IFERROR(INDEX($A$1:$A$1984,SMALL(IFERROR(FIND(INDIRECT("保管單!c"&amp;CELL("row")),$A$1:$A$1984)^0*ROW($A$1:$A$1984),""),ROW(1598:1598))),"")</f>
        <v>加濕機</v>
      </c>
    </row>
    <row r="1599" spans="1:3" x14ac:dyDescent="0.3">
      <c r="A1599" s="13" t="s">
        <v>1833</v>
      </c>
      <c r="B1599" s="13">
        <v>501010901</v>
      </c>
      <c r="C1599" s="14" t="str" cm="1">
        <f t="array" aca="1" ref="C1599" ca="1">IFERROR(INDEX($A$1:$A$1984,SMALL(IFERROR(FIND(INDIRECT("保管單!c"&amp;CELL("row")),$A$1:$A$1984)^0*ROW($A$1:$A$1984),""),ROW(1599:1599))),"")</f>
        <v>餐飲機具</v>
      </c>
    </row>
    <row r="1600" spans="1:3" x14ac:dyDescent="0.3">
      <c r="A1600" s="13" t="s">
        <v>1834</v>
      </c>
      <c r="B1600" s="13">
        <v>501010911</v>
      </c>
      <c r="C1600" s="14" t="str" cm="1">
        <f t="array" aca="1" ref="C1600" ca="1">IFERROR(INDEX($A$1:$A$1984,SMALL(IFERROR(FIND(INDIRECT("保管單!c"&amp;CELL("row")),$A$1:$A$1984)^0*ROW($A$1:$A$1984),""),ROW(1600:1600))),"")</f>
        <v>相機腳架</v>
      </c>
    </row>
    <row r="1601" spans="1:3" x14ac:dyDescent="0.3">
      <c r="A1601" s="13" t="s">
        <v>1835</v>
      </c>
      <c r="B1601" s="13">
        <v>501011001</v>
      </c>
      <c r="C1601" s="14" t="str" cm="1">
        <f t="array" aca="1" ref="C1601" ca="1">IFERROR(INDEX($A$1:$A$1984,SMALL(IFERROR(FIND(INDIRECT("保管單!c"&amp;CELL("row")),$A$1:$A$1984)^0*ROW($A$1:$A$1984),""),ROW(1601:1601))),"")</f>
        <v>飲水機</v>
      </c>
    </row>
    <row r="1602" spans="1:3" x14ac:dyDescent="0.3">
      <c r="A1602" s="13" t="s">
        <v>1836</v>
      </c>
      <c r="B1602" s="13">
        <v>501011006</v>
      </c>
      <c r="C1602" s="14" t="str" cm="1">
        <f t="array" aca="1" ref="C1602" ca="1">IFERROR(INDEX($A$1:$A$1984,SMALL(IFERROR(FIND(INDIRECT("保管單!c"&amp;CELL("row")),$A$1:$A$1984)^0*ROW($A$1:$A$1984),""),ROW(1602:1602))),"")</f>
        <v>烤箱</v>
      </c>
    </row>
    <row r="1603" spans="1:3" x14ac:dyDescent="0.3">
      <c r="A1603" s="13" t="s">
        <v>1837</v>
      </c>
      <c r="B1603" s="13">
        <v>501011007</v>
      </c>
      <c r="C1603" s="14" t="str" cm="1">
        <f t="array" aca="1" ref="C1603" ca="1">IFERROR(INDEX($A$1:$A$1984,SMALL(IFERROR(FIND(INDIRECT("保管單!c"&amp;CELL("row")),$A$1:$A$1984)^0*ROW($A$1:$A$1984),""),ROW(1603:1603))),"")</f>
        <v>電鍋</v>
      </c>
    </row>
    <row r="1604" spans="1:3" x14ac:dyDescent="0.3">
      <c r="A1604" s="13" t="s">
        <v>1291</v>
      </c>
      <c r="B1604" s="13">
        <v>501011012</v>
      </c>
      <c r="C1604" s="14" t="str" cm="1">
        <f t="array" aca="1" ref="C1604" ca="1">IFERROR(INDEX($A$1:$A$1984,SMALL(IFERROR(FIND(INDIRECT("保管單!c"&amp;CELL("row")),$A$1:$A$1984)^0*ROW($A$1:$A$1984),""),ROW(1604:1604))),"")</f>
        <v>瓦斯炊飯器</v>
      </c>
    </row>
    <row r="1605" spans="1:3" x14ac:dyDescent="0.3">
      <c r="A1605" s="13" t="s">
        <v>1292</v>
      </c>
      <c r="B1605" s="13">
        <v>501011014</v>
      </c>
      <c r="C1605" s="14" t="str" cm="1">
        <f t="array" aca="1" ref="C1605" ca="1">IFERROR(INDEX($A$1:$A$1984,SMALL(IFERROR(FIND(INDIRECT("保管單!c"&amp;CELL("row")),$A$1:$A$1984)^0*ROW($A$1:$A$1984),""),ROW(1605:1605))),"")</f>
        <v>洗米機</v>
      </c>
    </row>
    <row r="1606" spans="1:3" x14ac:dyDescent="0.3">
      <c r="A1606" s="13" t="s">
        <v>1293</v>
      </c>
      <c r="B1606" s="13">
        <v>501011019</v>
      </c>
      <c r="C1606" s="14" t="str" cm="1">
        <f t="array" aca="1" ref="C1606" ca="1">IFERROR(INDEX($A$1:$A$1984,SMALL(IFERROR(FIND(INDIRECT("保管單!c"&amp;CELL("row")),$A$1:$A$1984)^0*ROW($A$1:$A$1984),""),ROW(1606:1606))),"")</f>
        <v>開水機</v>
      </c>
    </row>
    <row r="1607" spans="1:3" x14ac:dyDescent="0.3">
      <c r="A1607" s="13" t="s">
        <v>1294</v>
      </c>
      <c r="B1607" s="13">
        <v>501011022</v>
      </c>
      <c r="C1607" s="14" t="str" cm="1">
        <f t="array" aca="1" ref="C1607" ca="1">IFERROR(INDEX($A$1:$A$1984,SMALL(IFERROR(FIND(INDIRECT("保管單!c"&amp;CELL("row")),$A$1:$A$1984)^0*ROW($A$1:$A$1984),""),ROW(1607:1607))),"")</f>
        <v>暖流電熱箱（蒸飯箱）</v>
      </c>
    </row>
    <row r="1608" spans="1:3" x14ac:dyDescent="0.3">
      <c r="A1608" s="13" t="s">
        <v>1295</v>
      </c>
      <c r="B1608" s="13">
        <v>501011023</v>
      </c>
      <c r="C1608" s="14" t="str" cm="1">
        <f t="array" aca="1" ref="C1608" ca="1">IFERROR(INDEX($A$1:$A$1984,SMALL(IFERROR(FIND(INDIRECT("保管單!c"&amp;CELL("row")),$A$1:$A$1984)^0*ROW($A$1:$A$1984),""),ROW(1608:1608))),"")</f>
        <v>瓦斯切替控制器</v>
      </c>
    </row>
    <row r="1609" spans="1:3" x14ac:dyDescent="0.3">
      <c r="A1609" s="13" t="s">
        <v>1296</v>
      </c>
      <c r="B1609" s="13">
        <v>501011025</v>
      </c>
      <c r="C1609" s="14" t="str" cm="1">
        <f t="array" aca="1" ref="C1609" ca="1">IFERROR(INDEX($A$1:$A$1984,SMALL(IFERROR(FIND(INDIRECT("保管單!c"&amp;CELL("row")),$A$1:$A$1984)^0*ROW($A$1:$A$1984),""),ROW(1609:1609))),"")</f>
        <v>自動洗碗機</v>
      </c>
    </row>
    <row r="1610" spans="1:3" x14ac:dyDescent="0.3">
      <c r="A1610" s="13" t="s">
        <v>1838</v>
      </c>
      <c r="B1610" s="13">
        <v>501011034</v>
      </c>
      <c r="C1610" s="14" t="str" cm="1">
        <f t="array" aca="1" ref="C1610" ca="1">IFERROR(INDEX($A$1:$A$1984,SMALL(IFERROR(FIND(INDIRECT("保管單!c"&amp;CELL("row")),$A$1:$A$1984)^0*ROW($A$1:$A$1984),""),ROW(1610:1610))),"")</f>
        <v>微波爐</v>
      </c>
    </row>
    <row r="1611" spans="1:3" x14ac:dyDescent="0.3">
      <c r="A1611" s="13" t="s">
        <v>1297</v>
      </c>
      <c r="B1611" s="13">
        <v>501011037</v>
      </c>
      <c r="C1611" s="14" t="str" cm="1">
        <f t="array" aca="1" ref="C1611" ca="1">IFERROR(INDEX($A$1:$A$1984,SMALL(IFERROR(FIND(INDIRECT("保管單!c"&amp;CELL("row")),$A$1:$A$1984)^0*ROW($A$1:$A$1984),""),ROW(1611:1611))),"")</f>
        <v>集熱器</v>
      </c>
    </row>
    <row r="1612" spans="1:3" x14ac:dyDescent="0.3">
      <c r="A1612" s="13" t="s">
        <v>1298</v>
      </c>
      <c r="B1612" s="13">
        <v>501011038</v>
      </c>
      <c r="C1612" s="14" t="str" cm="1">
        <f t="array" aca="1" ref="C1612" ca="1">IFERROR(INDEX($A$1:$A$1984,SMALL(IFERROR(FIND(INDIRECT("保管單!c"&amp;CELL("row")),$A$1:$A$1984)^0*ROW($A$1:$A$1984),""),ROW(1612:1612))),"")</f>
        <v>烘碗機</v>
      </c>
    </row>
    <row r="1613" spans="1:3" x14ac:dyDescent="0.3">
      <c r="A1613" s="13" t="s">
        <v>1299</v>
      </c>
      <c r="B1613" s="13">
        <v>501011039</v>
      </c>
      <c r="C1613" s="14" t="str" cm="1">
        <f t="array" aca="1" ref="C1613" ca="1">IFERROR(INDEX($A$1:$A$1984,SMALL(IFERROR(FIND(INDIRECT("保管單!c"&amp;CELL("row")),$A$1:$A$1984)^0*ROW($A$1:$A$1984),""),ROW(1613:1613))),"")</f>
        <v>廚餘消滅機</v>
      </c>
    </row>
    <row r="1614" spans="1:3" x14ac:dyDescent="0.3">
      <c r="A1614" s="13" t="s">
        <v>1839</v>
      </c>
      <c r="B1614" s="13">
        <v>501011040</v>
      </c>
      <c r="C1614" s="14" t="str" cm="1">
        <f t="array" aca="1" ref="C1614" ca="1">IFERROR(INDEX($A$1:$A$1984,SMALL(IFERROR(FIND(INDIRECT("保管單!c"&amp;CELL("row")),$A$1:$A$1984)^0*ROW($A$1:$A$1984),""),ROW(1614:1614))),"")</f>
        <v>磨豆機</v>
      </c>
    </row>
    <row r="1615" spans="1:3" x14ac:dyDescent="0.3">
      <c r="A1615" s="13" t="s">
        <v>1840</v>
      </c>
      <c r="B1615" s="13">
        <v>501011041</v>
      </c>
      <c r="C1615" s="14" t="str" cm="1">
        <f t="array" aca="1" ref="C1615" ca="1">IFERROR(INDEX($A$1:$A$1984,SMALL(IFERROR(FIND(INDIRECT("保管單!c"&amp;CELL("row")),$A$1:$A$1984)^0*ROW($A$1:$A$1984),""),ROW(1615:1615))),"")</f>
        <v>咖啡機</v>
      </c>
    </row>
    <row r="1616" spans="1:3" x14ac:dyDescent="0.3">
      <c r="A1616" s="13" t="s">
        <v>1300</v>
      </c>
      <c r="B1616" s="13">
        <v>501011044</v>
      </c>
      <c r="C1616" s="14" t="str" cm="1">
        <f t="array" aca="1" ref="C1616" ca="1">IFERROR(INDEX($A$1:$A$1984,SMALL(IFERROR(FIND(INDIRECT("保管單!c"&amp;CELL("row")),$A$1:$A$1984)^0*ROW($A$1:$A$1984),""),ROW(1616:1616))),"")</f>
        <v>調理機</v>
      </c>
    </row>
    <row r="1617" spans="1:3" x14ac:dyDescent="0.3">
      <c r="A1617" s="13" t="s">
        <v>1301</v>
      </c>
      <c r="B1617" s="13">
        <v>501011049</v>
      </c>
      <c r="C1617" s="14" t="str" cm="1">
        <f t="array" aca="1" ref="C1617" ca="1">IFERROR(INDEX($A$1:$A$1984,SMALL(IFERROR(FIND(INDIRECT("保管單!c"&amp;CELL("row")),$A$1:$A$1984)^0*ROW($A$1:$A$1984),""),ROW(1617:1617))),"")</f>
        <v>茶壺</v>
      </c>
    </row>
    <row r="1618" spans="1:3" x14ac:dyDescent="0.3">
      <c r="A1618" s="13" t="s">
        <v>1302</v>
      </c>
      <c r="B1618" s="13">
        <v>501011050</v>
      </c>
      <c r="C1618" s="14" t="str" cm="1">
        <f t="array" aca="1" ref="C1618" ca="1">IFERROR(INDEX($A$1:$A$1984,SMALL(IFERROR(FIND(INDIRECT("保管單!c"&amp;CELL("row")),$A$1:$A$1984)^0*ROW($A$1:$A$1984),""),ROW(1618:1618))),"")</f>
        <v>熱水瓶</v>
      </c>
    </row>
    <row r="1619" spans="1:3" x14ac:dyDescent="0.3">
      <c r="A1619" s="13" t="s">
        <v>1841</v>
      </c>
      <c r="B1619" s="13">
        <v>501011051</v>
      </c>
      <c r="C1619" s="14" t="str" cm="1">
        <f t="array" aca="1" ref="C1619" ca="1">IFERROR(INDEX($A$1:$A$1984,SMALL(IFERROR(FIND(INDIRECT("保管單!c"&amp;CELL("row")),$A$1:$A$1984)^0*ROW($A$1:$A$1984),""),ROW(1619:1619))),"")</f>
        <v>電磁爐</v>
      </c>
    </row>
    <row r="1620" spans="1:3" x14ac:dyDescent="0.3">
      <c r="A1620" s="13" t="s">
        <v>1303</v>
      </c>
      <c r="B1620" s="13">
        <v>501011057</v>
      </c>
      <c r="C1620" s="14" t="str" cm="1">
        <f t="array" aca="1" ref="C1620" ca="1">IFERROR(INDEX($A$1:$A$1984,SMALL(IFERROR(FIND(INDIRECT("保管單!c"&amp;CELL("row")),$A$1:$A$1984)^0*ROW($A$1:$A$1984),""),ROW(1620:1620))),"")</f>
        <v>自動販賣機</v>
      </c>
    </row>
    <row r="1621" spans="1:3" x14ac:dyDescent="0.3">
      <c r="A1621" s="13" t="s">
        <v>1304</v>
      </c>
      <c r="B1621" s="13">
        <v>501011065</v>
      </c>
      <c r="C1621" s="14" t="str" cm="1">
        <f t="array" aca="1" ref="C1621" ca="1">IFERROR(INDEX($A$1:$A$1984,SMALL(IFERROR(FIND(INDIRECT("保管單!c"&amp;CELL("row")),$A$1:$A$1984)^0*ROW($A$1:$A$1984),""),ROW(1621:1621))),"")</f>
        <v>消毒洗滌機</v>
      </c>
    </row>
    <row r="1622" spans="1:3" x14ac:dyDescent="0.3">
      <c r="A1622" s="13" t="s">
        <v>1305</v>
      </c>
      <c r="B1622" s="13">
        <v>501011066</v>
      </c>
      <c r="C1622" s="14" t="str" cm="1">
        <f t="array" aca="1" ref="C1622" ca="1">IFERROR(INDEX($A$1:$A$1984,SMALL(IFERROR(FIND(INDIRECT("保管單!c"&amp;CELL("row")),$A$1:$A$1984)^0*ROW($A$1:$A$1984),""),ROW(1622:1622))),"")</f>
        <v>運動傷害處理機</v>
      </c>
    </row>
    <row r="1623" spans="1:3" x14ac:dyDescent="0.3">
      <c r="A1623" s="13" t="s">
        <v>1842</v>
      </c>
      <c r="B1623" s="13">
        <v>501011104</v>
      </c>
      <c r="C1623" s="14" t="str" cm="1">
        <f t="array" aca="1" ref="C1623" ca="1">IFERROR(INDEX($A$1:$A$1984,SMALL(IFERROR(FIND(INDIRECT("保管單!c"&amp;CELL("row")),$A$1:$A$1984)^0*ROW($A$1:$A$1984),""),ROW(1623:1623))),"")</f>
        <v>電子秤</v>
      </c>
    </row>
    <row r="1624" spans="1:3" x14ac:dyDescent="0.3">
      <c r="A1624" s="13" t="s">
        <v>1306</v>
      </c>
      <c r="B1624" s="13">
        <v>501011105</v>
      </c>
      <c r="C1624" s="14" t="str" cm="1">
        <f t="array" aca="1" ref="C1624" ca="1">IFERROR(INDEX($A$1:$A$1984,SMALL(IFERROR(FIND(INDIRECT("保管單!c"&amp;CELL("row")),$A$1:$A$1984)^0*ROW($A$1:$A$1984),""),ROW(1624:1624))),"")</f>
        <v>自動秤</v>
      </c>
    </row>
    <row r="1625" spans="1:3" x14ac:dyDescent="0.3">
      <c r="A1625" s="13" t="s">
        <v>1307</v>
      </c>
      <c r="B1625" s="13">
        <v>501011205</v>
      </c>
      <c r="C1625" s="14" t="str" cm="1">
        <f t="array" aca="1" ref="C1625" ca="1">IFERROR(INDEX($A$1:$A$1984,SMALL(IFERROR(FIND(INDIRECT("保管單!c"&amp;CELL("row")),$A$1:$A$1984)^0*ROW($A$1:$A$1984),""),ROW(1625:1625))),"")</f>
        <v>打包機</v>
      </c>
    </row>
    <row r="1626" spans="1:3" x14ac:dyDescent="0.3">
      <c r="A1626" s="13" t="s">
        <v>1308</v>
      </c>
      <c r="B1626" s="13">
        <v>501011206</v>
      </c>
      <c r="C1626" s="14" t="str" cm="1">
        <f t="array" aca="1" ref="C1626" ca="1">IFERROR(INDEX($A$1:$A$1984,SMALL(IFERROR(FIND(INDIRECT("保管單!c"&amp;CELL("row")),$A$1:$A$1984)^0*ROW($A$1:$A$1984),""),ROW(1626:1626))),"")</f>
        <v>紮線槍</v>
      </c>
    </row>
    <row r="1627" spans="1:3" x14ac:dyDescent="0.3">
      <c r="A1627" s="13" t="s">
        <v>1309</v>
      </c>
      <c r="B1627" s="13">
        <v>501011207</v>
      </c>
      <c r="C1627" s="14" t="str" cm="1">
        <f t="array" aca="1" ref="C1627" ca="1">IFERROR(INDEX($A$1:$A$1984,SMALL(IFERROR(FIND(INDIRECT("保管單!c"&amp;CELL("row")),$A$1:$A$1984)^0*ROW($A$1:$A$1984),""),ROW(1627:1627))),"")</f>
        <v>膠裝機</v>
      </c>
    </row>
    <row r="1628" spans="1:3" x14ac:dyDescent="0.3">
      <c r="A1628" s="13" t="s">
        <v>1310</v>
      </c>
      <c r="B1628" s="13">
        <v>501011208</v>
      </c>
      <c r="C1628" s="14" t="str" cm="1">
        <f t="array" aca="1" ref="C1628" ca="1">IFERROR(INDEX($A$1:$A$1984,SMALL(IFERROR(FIND(INDIRECT("保管單!c"&amp;CELL("row")),$A$1:$A$1984)^0*ROW($A$1:$A$1984),""),ROW(1628:1628))),"")</f>
        <v>自動傘套機</v>
      </c>
    </row>
    <row r="1629" spans="1:3" x14ac:dyDescent="0.3">
      <c r="A1629" s="13" t="s">
        <v>1311</v>
      </c>
      <c r="B1629" s="13">
        <v>501011209</v>
      </c>
      <c r="C1629" s="14" t="str" cm="1">
        <f t="array" aca="1" ref="C1629" ca="1">IFERROR(INDEX($A$1:$A$1984,SMALL(IFERROR(FIND(INDIRECT("保管單!c"&amp;CELL("row")),$A$1:$A$1984)^0*ROW($A$1:$A$1984),""),ROW(1629:1629))),"")</f>
        <v>撕表機</v>
      </c>
    </row>
    <row r="1630" spans="1:3" x14ac:dyDescent="0.3">
      <c r="A1630" s="13" t="s">
        <v>1312</v>
      </c>
      <c r="B1630" s="13">
        <v>501011210</v>
      </c>
      <c r="C1630" s="14" t="str" cm="1">
        <f t="array" aca="1" ref="C1630" ca="1">IFERROR(INDEX($A$1:$A$1984,SMALL(IFERROR(FIND(INDIRECT("保管單!c"&amp;CELL("row")),$A$1:$A$1984)^0*ROW($A$1:$A$1984),""),ROW(1630:1630))),"")</f>
        <v>封口機</v>
      </c>
    </row>
    <row r="1631" spans="1:3" x14ac:dyDescent="0.3">
      <c r="A1631" s="13" t="s">
        <v>1313</v>
      </c>
      <c r="B1631" s="13">
        <v>501011211</v>
      </c>
      <c r="C1631" s="14" t="str" cm="1">
        <f t="array" aca="1" ref="C1631" ca="1">IFERROR(INDEX($A$1:$A$1984,SMALL(IFERROR(FIND(INDIRECT("保管單!c"&amp;CELL("row")),$A$1:$A$1984)^0*ROW($A$1:$A$1984),""),ROW(1631:1631))),"")</f>
        <v>法碼組</v>
      </c>
    </row>
    <row r="1632" spans="1:3" x14ac:dyDescent="0.3">
      <c r="A1632" s="13" t="s">
        <v>1607</v>
      </c>
      <c r="B1632" s="13">
        <v>501011212</v>
      </c>
      <c r="C1632" s="14" t="str" cm="1">
        <f t="array" aca="1" ref="C1632" ca="1">IFERROR(INDEX($A$1:$A$1984,SMALL(IFERROR(FIND(INDIRECT("保管單!c"&amp;CELL("row")),$A$1:$A$1984)^0*ROW($A$1:$A$1984),""),ROW(1632:1632))),"")</f>
        <v>實驗組</v>
      </c>
    </row>
    <row r="1633" spans="1:3" x14ac:dyDescent="0.3">
      <c r="A1633" s="13" t="s">
        <v>1314</v>
      </c>
      <c r="B1633" s="13">
        <v>501020101</v>
      </c>
      <c r="C1633" s="14" t="str" cm="1">
        <f t="array" aca="1" ref="C1633" ca="1">IFERROR(INDEX($A$1:$A$1984,SMALL(IFERROR(FIND(INDIRECT("保管單!c"&amp;CELL("row")),$A$1:$A$1984)^0*ROW($A$1:$A$1984),""),ROW(1633:1633))),"")</f>
        <v>手搖計算機</v>
      </c>
    </row>
    <row r="1634" spans="1:3" x14ac:dyDescent="0.3">
      <c r="A1634" s="13" t="s">
        <v>1315</v>
      </c>
      <c r="B1634" s="13">
        <v>501020102</v>
      </c>
      <c r="C1634" s="14" t="str" cm="1">
        <f t="array" aca="1" ref="C1634" ca="1">IFERROR(INDEX($A$1:$A$1984,SMALL(IFERROR(FIND(INDIRECT("保管單!c"&amp;CELL("row")),$A$1:$A$1984)^0*ROW($A$1:$A$1984),""),ROW(1634:1634))),"")</f>
        <v>電動計算機</v>
      </c>
    </row>
    <row r="1635" spans="1:3" x14ac:dyDescent="0.3">
      <c r="A1635" s="13" t="s">
        <v>1316</v>
      </c>
      <c r="B1635" s="13">
        <v>501020107</v>
      </c>
      <c r="C1635" s="14" t="str" cm="1">
        <f t="array" aca="1" ref="C1635" ca="1">IFERROR(INDEX($A$1:$A$1984,SMALL(IFERROR(FIND(INDIRECT("保管單!c"&amp;CELL("row")),$A$1:$A$1984)^0*ROW($A$1:$A$1984),""),ROW(1635:1635))),"")</f>
        <v>號碼機</v>
      </c>
    </row>
    <row r="1636" spans="1:3" x14ac:dyDescent="0.3">
      <c r="A1636" s="13" t="s">
        <v>1317</v>
      </c>
      <c r="B1636" s="13">
        <v>501020113</v>
      </c>
      <c r="C1636" s="14" t="str" cm="1">
        <f t="array" aca="1" ref="C1636" ca="1">IFERROR(INDEX($A$1:$A$1984,SMALL(IFERROR(FIND(INDIRECT("保管單!c"&amp;CELL("row")),$A$1:$A$1984)^0*ROW($A$1:$A$1984),""),ROW(1636:1636))),"")</f>
        <v>點鈔機</v>
      </c>
    </row>
    <row r="1637" spans="1:3" x14ac:dyDescent="0.3">
      <c r="A1637" s="13" t="s">
        <v>1318</v>
      </c>
      <c r="B1637" s="13">
        <v>501020116</v>
      </c>
      <c r="C1637" s="14" t="str" cm="1">
        <f t="array" aca="1" ref="C1637" ca="1">IFERROR(INDEX($A$1:$A$1984,SMALL(IFERROR(FIND(INDIRECT("保管單!c"&amp;CELL("row")),$A$1:$A$1984)^0*ROW($A$1:$A$1984),""),ROW(1637:1637))),"")</f>
        <v>收銀機</v>
      </c>
    </row>
    <row r="1638" spans="1:3" x14ac:dyDescent="0.3">
      <c r="A1638" s="13" t="s">
        <v>1319</v>
      </c>
      <c r="B1638" s="13">
        <v>501020121</v>
      </c>
      <c r="C1638" s="14" t="str" cm="1">
        <f t="array" aca="1" ref="C1638" ca="1">IFERROR(INDEX($A$1:$A$1984,SMALL(IFERROR(FIND(INDIRECT("保管單!c"&amp;CELL("row")),$A$1:$A$1984)^0*ROW($A$1:$A$1984),""),ROW(1638:1638))),"")</f>
        <v>偽鈔辨識機</v>
      </c>
    </row>
    <row r="1639" spans="1:3" x14ac:dyDescent="0.3">
      <c r="A1639" s="13" t="s">
        <v>1320</v>
      </c>
      <c r="B1639" s="13">
        <v>501020201</v>
      </c>
      <c r="C1639" s="14" t="str" cm="1">
        <f t="array" aca="1" ref="C1639" ca="1">IFERROR(INDEX($A$1:$A$1984,SMALL(IFERROR(FIND(INDIRECT("保管單!c"&amp;CELL("row")),$A$1:$A$1984)^0*ROW($A$1:$A$1984),""),ROW(1639:1639))),"")</f>
        <v>電子計算機</v>
      </c>
    </row>
    <row r="1640" spans="1:3" x14ac:dyDescent="0.3">
      <c r="A1640" s="13" t="s">
        <v>1321</v>
      </c>
      <c r="B1640" s="13">
        <v>501020202</v>
      </c>
      <c r="C1640" s="14" t="str" cm="1">
        <f t="array" aca="1" ref="C1640" ca="1">IFERROR(INDEX($A$1:$A$1984,SMALL(IFERROR(FIND(INDIRECT("保管單!c"&amp;CELL("row")),$A$1:$A$1984)^0*ROW($A$1:$A$1984),""),ROW(1640:1640))),"")</f>
        <v>電子日誌</v>
      </c>
    </row>
    <row r="1641" spans="1:3" x14ac:dyDescent="0.3">
      <c r="A1641" s="13" t="s">
        <v>1322</v>
      </c>
      <c r="B1641" s="13">
        <v>501020203</v>
      </c>
      <c r="C1641" s="14" t="str" cm="1">
        <f t="array" aca="1" ref="C1641" ca="1">IFERROR(INDEX($A$1:$A$1984,SMALL(IFERROR(FIND(INDIRECT("保管單!c"&amp;CELL("row")),$A$1:$A$1984)^0*ROW($A$1:$A$1984),""),ROW(1641:1641))),"")</f>
        <v>電子字(辭)典</v>
      </c>
    </row>
    <row r="1642" spans="1:3" x14ac:dyDescent="0.3">
      <c r="A1642" s="13" t="s">
        <v>1323</v>
      </c>
      <c r="B1642" s="13">
        <v>501020214</v>
      </c>
      <c r="C1642" s="14" t="str" cm="1">
        <f t="array" aca="1" ref="C1642" ca="1">IFERROR(INDEX($A$1:$A$1984,SMALL(IFERROR(FIND(INDIRECT("保管單!c"&amp;CELL("row")),$A$1:$A$1984)^0*ROW($A$1:$A$1984),""),ROW(1642:1642))),"")</f>
        <v>通訊控制機</v>
      </c>
    </row>
    <row r="1643" spans="1:3" x14ac:dyDescent="0.3">
      <c r="A1643" s="13" t="s">
        <v>1324</v>
      </c>
      <c r="B1643" s="13">
        <v>501020218</v>
      </c>
      <c r="C1643" s="14" t="str" cm="1">
        <f t="array" aca="1" ref="C1643" ca="1">IFERROR(INDEX($A$1:$A$1984,SMALL(IFERROR(FIND(INDIRECT("保管單!c"&amp;CELL("row")),$A$1:$A$1984)^0*ROW($A$1:$A$1984),""),ROW(1643:1643))),"")</f>
        <v>專家系統及電腦組</v>
      </c>
    </row>
    <row r="1644" spans="1:3" x14ac:dyDescent="0.3">
      <c r="A1644" s="13" t="s">
        <v>1843</v>
      </c>
      <c r="B1644" s="13">
        <v>501020230</v>
      </c>
      <c r="C1644" s="14" t="str" cm="1">
        <f t="array" aca="1" ref="C1644" ca="1">IFERROR(INDEX($A$1:$A$1984,SMALL(IFERROR(FIND(INDIRECT("保管單!c"&amp;CELL("row")),$A$1:$A$1984)^0*ROW($A$1:$A$1984),""),ROW(1644:1644))),"")</f>
        <v>電腦積分器</v>
      </c>
    </row>
    <row r="1645" spans="1:3" x14ac:dyDescent="0.3">
      <c r="A1645" s="13" t="s">
        <v>1844</v>
      </c>
      <c r="B1645" s="13">
        <v>501020231</v>
      </c>
      <c r="C1645" s="14" t="str" cm="1">
        <f t="array" aca="1" ref="C1645" ca="1">IFERROR(INDEX($A$1:$A$1984,SMALL(IFERROR(FIND(INDIRECT("保管單!c"&amp;CELL("row")),$A$1:$A$1984)^0*ROW($A$1:$A$1984),""),ROW(1645:1645))),"")</f>
        <v>日文文書處理機</v>
      </c>
    </row>
    <row r="1646" spans="1:3" x14ac:dyDescent="0.3">
      <c r="A1646" s="13" t="s">
        <v>1845</v>
      </c>
      <c r="B1646" s="13">
        <v>501020310</v>
      </c>
      <c r="C1646" s="14" t="str" cm="1">
        <f t="array" aca="1" ref="C1646" ca="1">IFERROR(INDEX($A$1:$A$1984,SMALL(IFERROR(FIND(INDIRECT("保管單!c"&amp;CELL("row")),$A$1:$A$1984)^0*ROW($A$1:$A$1984),""),ROW(1646:1646))),"")</f>
        <v>護貝機</v>
      </c>
    </row>
    <row r="1647" spans="1:3" x14ac:dyDescent="0.3">
      <c r="A1647" s="13" t="s">
        <v>1846</v>
      </c>
      <c r="B1647" s="13">
        <v>501020313</v>
      </c>
      <c r="C1647" s="14" t="str" cm="1">
        <f t="array" aca="1" ref="C1647" ca="1">IFERROR(INDEX($A$1:$A$1984,SMALL(IFERROR(FIND(INDIRECT("保管單!c"&amp;CELL("row")),$A$1:$A$1984)^0*ROW($A$1:$A$1984),""),ROW(1647:1647))),"")</f>
        <v>裝訂機</v>
      </c>
    </row>
    <row r="1648" spans="1:3" x14ac:dyDescent="0.3">
      <c r="A1648" s="13" t="s">
        <v>1325</v>
      </c>
      <c r="B1648" s="13">
        <v>501020314</v>
      </c>
      <c r="C1648" s="14" t="str" cm="1">
        <f t="array" aca="1" ref="C1648" ca="1">IFERROR(INDEX($A$1:$A$1984,SMALL(IFERROR(FIND(INDIRECT("保管單!c"&amp;CELL("row")),$A$1:$A$1984)^0*ROW($A$1:$A$1984),""),ROW(1648:1648))),"")</f>
        <v>微電腦系統</v>
      </c>
    </row>
    <row r="1649" spans="1:3" x14ac:dyDescent="0.3">
      <c r="A1649" s="13" t="s">
        <v>1326</v>
      </c>
      <c r="B1649" s="13">
        <v>501020315</v>
      </c>
      <c r="C1649" s="14" t="str" cm="1">
        <f t="array" aca="1" ref="C1649" ca="1">IFERROR(INDEX($A$1:$A$1984,SMALL(IFERROR(FIND(INDIRECT("保管單!c"&amp;CELL("row")),$A$1:$A$1984)^0*ROW($A$1:$A$1984),""),ROW(1649:1649))),"")</f>
        <v>終端機控制機</v>
      </c>
    </row>
    <row r="1650" spans="1:3" x14ac:dyDescent="0.3">
      <c r="A1650" s="13" t="s">
        <v>1847</v>
      </c>
      <c r="B1650" s="13">
        <v>501020317</v>
      </c>
      <c r="C1650" s="14" t="str" cm="1">
        <f t="array" aca="1" ref="C1650" ca="1">IFERROR(INDEX($A$1:$A$1984,SMALL(IFERROR(FIND(INDIRECT("保管單!c"&amp;CELL("row")),$A$1:$A$1984)^0*ROW($A$1:$A$1984),""),ROW(1650:1650))),"")</f>
        <v>顯示器</v>
      </c>
    </row>
    <row r="1651" spans="1:3" x14ac:dyDescent="0.3">
      <c r="A1651" s="13" t="s">
        <v>1327</v>
      </c>
      <c r="B1651" s="13">
        <v>501020322</v>
      </c>
      <c r="C1651" s="14" t="str" cm="1">
        <f t="array" aca="1" ref="C1651" ca="1">IFERROR(INDEX($A$1:$A$1984,SMALL(IFERROR(FIND(INDIRECT("保管單!c"&amp;CELL("row")),$A$1:$A$1984)^0*ROW($A$1:$A$1984),""),ROW(1651:1651))),"")</f>
        <v>磁帶控制機</v>
      </c>
    </row>
    <row r="1652" spans="1:3" x14ac:dyDescent="0.3">
      <c r="A1652" s="13" t="s">
        <v>1328</v>
      </c>
      <c r="B1652" s="13">
        <v>501020323</v>
      </c>
      <c r="C1652" s="14" t="str" cm="1">
        <f t="array" aca="1" ref="C1652" ca="1">IFERROR(INDEX($A$1:$A$1984,SMALL(IFERROR(FIND(INDIRECT("保管單!c"&amp;CELL("row")),$A$1:$A$1984)^0*ROW($A$1:$A$1984),""),ROW(1652:1652))),"")</f>
        <v>電腦印製打驗孔機</v>
      </c>
    </row>
    <row r="1653" spans="1:3" x14ac:dyDescent="0.3">
      <c r="A1653" s="13" t="s">
        <v>1329</v>
      </c>
      <c r="B1653" s="13">
        <v>501020324</v>
      </c>
      <c r="C1653" s="14" t="str" cm="1">
        <f t="array" aca="1" ref="C1653" ca="1">IFERROR(INDEX($A$1:$A$1984,SMALL(IFERROR(FIND(INDIRECT("保管單!c"&amp;CELL("row")),$A$1:$A$1984)^0*ROW($A$1:$A$1984),""),ROW(1653:1653))),"")</f>
        <v>數據模擬機</v>
      </c>
    </row>
    <row r="1654" spans="1:3" x14ac:dyDescent="0.3">
      <c r="A1654" s="13" t="s">
        <v>1330</v>
      </c>
      <c r="B1654" s="13">
        <v>501020325</v>
      </c>
      <c r="C1654" s="14" t="str" cm="1">
        <f t="array" aca="1" ref="C1654" ca="1">IFERROR(INDEX($A$1:$A$1984,SMALL(IFERROR(FIND(INDIRECT("保管單!c"&amp;CELL("row")),$A$1:$A$1984)^0*ROW($A$1:$A$1984),""),ROW(1654:1654))),"")</f>
        <v>繪圖平板</v>
      </c>
    </row>
    <row r="1655" spans="1:3" x14ac:dyDescent="0.3">
      <c r="A1655" s="13" t="s">
        <v>930</v>
      </c>
      <c r="B1655" s="13">
        <v>501020326</v>
      </c>
      <c r="C1655" s="14" t="str" cm="1">
        <f t="array" aca="1" ref="C1655" ca="1">IFERROR(INDEX($A$1:$A$1984,SMALL(IFERROR(FIND(INDIRECT("保管單!c"&amp;CELL("row")),$A$1:$A$1984)^0*ROW($A$1:$A$1984),""),ROW(1655:1655))),"")</f>
        <v>磁碟控制機</v>
      </c>
    </row>
    <row r="1656" spans="1:3" x14ac:dyDescent="0.3">
      <c r="A1656" s="13" t="s">
        <v>985</v>
      </c>
      <c r="B1656" s="13">
        <v>501020327</v>
      </c>
      <c r="C1656" s="14" t="str" cm="1">
        <f t="array" aca="1" ref="C1656" ca="1">IFERROR(INDEX($A$1:$A$1984,SMALL(IFERROR(FIND(INDIRECT("保管單!c"&amp;CELL("row")),$A$1:$A$1984)^0*ROW($A$1:$A$1984),""),ROW(1656:1656))),"")</f>
        <v>端末控制機</v>
      </c>
    </row>
    <row r="1657" spans="1:3" x14ac:dyDescent="0.3">
      <c r="A1657" s="13" t="s">
        <v>1331</v>
      </c>
      <c r="B1657" s="13">
        <v>501020328</v>
      </c>
      <c r="C1657" s="14" t="str" cm="1">
        <f t="array" aca="1" ref="C1657" ca="1">IFERROR(INDEX($A$1:$A$1984,SMALL(IFERROR(FIND(INDIRECT("保管單!c"&amp;CELL("row")),$A$1:$A$1984)^0*ROW($A$1:$A$1984),""),ROW(1657:1657))),"")</f>
        <v>主機控制機</v>
      </c>
    </row>
    <row r="1658" spans="1:3" x14ac:dyDescent="0.3">
      <c r="A1658" s="13" t="s">
        <v>1332</v>
      </c>
      <c r="B1658" s="13">
        <v>501020329</v>
      </c>
      <c r="C1658" s="14" t="str" cm="1">
        <f t="array" aca="1" ref="C1658" ca="1">IFERROR(INDEX($A$1:$A$1984,SMALL(IFERROR(FIND(INDIRECT("保管單!c"&amp;CELL("row")),$A$1:$A$1984)^0*ROW($A$1:$A$1984),""),ROW(1658:1658))),"")</f>
        <v>電腦螢幕影印機</v>
      </c>
    </row>
    <row r="1659" spans="1:3" x14ac:dyDescent="0.3">
      <c r="A1659" s="13" t="s">
        <v>400</v>
      </c>
      <c r="B1659" s="13">
        <v>501020330</v>
      </c>
      <c r="C1659" s="14" t="str" cm="1">
        <f t="array" aca="1" ref="C1659" ca="1">IFERROR(INDEX($A$1:$A$1984,SMALL(IFERROR(FIND(INDIRECT("保管單!c"&amp;CELL("row")),$A$1:$A$1984)^0*ROW($A$1:$A$1984),""),ROW(1659:1659))),"")</f>
        <v>解碼器</v>
      </c>
    </row>
    <row r="1660" spans="1:3" x14ac:dyDescent="0.3">
      <c r="A1660" s="13" t="s">
        <v>956</v>
      </c>
      <c r="B1660" s="13">
        <v>501020331</v>
      </c>
      <c r="C1660" s="14" t="str" cm="1">
        <f t="array" aca="1" ref="C1660" ca="1">IFERROR(INDEX($A$1:$A$1984,SMALL(IFERROR(FIND(INDIRECT("保管單!c"&amp;CELL("row")),$A$1:$A$1984)^0*ROW($A$1:$A$1984),""),ROW(1660:1660))),"")</f>
        <v>讀圖機</v>
      </c>
    </row>
    <row r="1661" spans="1:3" x14ac:dyDescent="0.3">
      <c r="A1661" s="13" t="s">
        <v>1333</v>
      </c>
      <c r="B1661" s="13">
        <v>501020332</v>
      </c>
      <c r="C1661" s="14" t="str" cm="1">
        <f t="array" aca="1" ref="C1661" ca="1">IFERROR(INDEX($A$1:$A$1984,SMALL(IFERROR(FIND(INDIRECT("保管單!c"&amp;CELL("row")),$A$1:$A$1984)^0*ROW($A$1:$A$1984),""),ROW(1661:1661))),"")</f>
        <v>電腦英文打字機</v>
      </c>
    </row>
    <row r="1662" spans="1:3" x14ac:dyDescent="0.3">
      <c r="A1662" s="13" t="s">
        <v>1731</v>
      </c>
      <c r="B1662" s="13">
        <v>501020333</v>
      </c>
      <c r="C1662" s="14" t="str" cm="1">
        <f t="array" aca="1" ref="C1662" ca="1">IFERROR(INDEX($A$1:$A$1984,SMALL(IFERROR(FIND(INDIRECT("保管單!c"&amp;CELL("row")),$A$1:$A$1984)^0*ROW($A$1:$A$1984),""),ROW(1662:1662))),"")</f>
        <v>資料蒐集處理機</v>
      </c>
    </row>
    <row r="1663" spans="1:3" x14ac:dyDescent="0.3">
      <c r="A1663" s="13" t="s">
        <v>1334</v>
      </c>
      <c r="B1663" s="13">
        <v>501020334</v>
      </c>
      <c r="C1663" s="14" t="str" cm="1">
        <f t="array" aca="1" ref="C1663" ca="1">IFERROR(INDEX($A$1:$A$1984,SMALL(IFERROR(FIND(INDIRECT("保管單!c"&amp;CELL("row")),$A$1:$A$1984)^0*ROW($A$1:$A$1984),""),ROW(1663:1663))),"")</f>
        <v>打孔器</v>
      </c>
    </row>
    <row r="1664" spans="1:3" x14ac:dyDescent="0.3">
      <c r="A1664" s="13" t="s">
        <v>1685</v>
      </c>
      <c r="B1664" s="13">
        <v>501020335</v>
      </c>
      <c r="C1664" s="14" t="str" cm="1">
        <f t="array" aca="1" ref="C1664" ca="1">IFERROR(INDEX($A$1:$A$1984,SMALL(IFERROR(FIND(INDIRECT("保管單!c"&amp;CELL("row")),$A$1:$A$1984)^0*ROW($A$1:$A$1984),""),ROW(1664:1664))),"")</f>
        <v>資料儲存器</v>
      </c>
    </row>
    <row r="1665" spans="1:3" x14ac:dyDescent="0.3">
      <c r="A1665" s="13" t="s">
        <v>1335</v>
      </c>
      <c r="B1665" s="13">
        <v>501020340</v>
      </c>
      <c r="C1665" s="14" t="str" cm="1">
        <f t="array" aca="1" ref="C1665" ca="1">IFERROR(INDEX($A$1:$A$1984,SMALL(IFERROR(FIND(INDIRECT("保管單!c"&amp;CELL("row")),$A$1:$A$1984)^0*ROW($A$1:$A$1984),""),ROW(1665:1665))),"")</f>
        <v>磁片轉換機</v>
      </c>
    </row>
    <row r="1666" spans="1:3" x14ac:dyDescent="0.3">
      <c r="A1666" s="13" t="s">
        <v>1336</v>
      </c>
      <c r="B1666" s="13">
        <v>501020346</v>
      </c>
      <c r="C1666" s="14" t="str" cm="1">
        <f t="array" aca="1" ref="C1666" ca="1">IFERROR(INDEX($A$1:$A$1984,SMALL(IFERROR(FIND(INDIRECT("保管單!c"&amp;CELL("row")),$A$1:$A$1984)^0*ROW($A$1:$A$1984),""),ROW(1666:1666))),"")</f>
        <v>可讀寫式光碟機</v>
      </c>
    </row>
    <row r="1667" spans="1:3" x14ac:dyDescent="0.3">
      <c r="A1667" s="13" t="s">
        <v>938</v>
      </c>
      <c r="B1667" s="13">
        <v>501020347</v>
      </c>
      <c r="C1667" s="14" t="str" cm="1">
        <f t="array" aca="1" ref="C1667" ca="1">IFERROR(INDEX($A$1:$A$1984,SMALL(IFERROR(FIND(INDIRECT("保管單!c"&amp;CELL("row")),$A$1:$A$1984)^0*ROW($A$1:$A$1984),""),ROW(1667:1667))),"")</f>
        <v>印表機控制器</v>
      </c>
    </row>
    <row r="1668" spans="1:3" x14ac:dyDescent="0.3">
      <c r="A1668" s="13" t="s">
        <v>931</v>
      </c>
      <c r="B1668" s="13">
        <v>501020348</v>
      </c>
      <c r="C1668" s="14" t="str" cm="1">
        <f t="array" aca="1" ref="C1668" ca="1">IFERROR(INDEX($A$1:$A$1984,SMALL(IFERROR(FIND(INDIRECT("保管單!c"&amp;CELL("row")),$A$1:$A$1984)^0*ROW($A$1:$A$1984),""),ROW(1668:1668))),"")</f>
        <v>磁帶迴線追跡器</v>
      </c>
    </row>
    <row r="1669" spans="1:3" x14ac:dyDescent="0.3">
      <c r="A1669" s="13" t="s">
        <v>1337</v>
      </c>
      <c r="B1669" s="13">
        <v>501020349</v>
      </c>
      <c r="C1669" s="14" t="str" cm="1">
        <f t="array" aca="1" ref="C1669" ca="1">IFERROR(INDEX($A$1:$A$1984,SMALL(IFERROR(FIND(INDIRECT("保管單!c"&amp;CELL("row")),$A$1:$A$1984)^0*ROW($A$1:$A$1984),""),ROW(1669:1669))),"")</f>
        <v>光碟唯讀機</v>
      </c>
    </row>
    <row r="1670" spans="1:3" x14ac:dyDescent="0.3">
      <c r="A1670" s="13" t="s">
        <v>1338</v>
      </c>
      <c r="B1670" s="13">
        <v>501020350</v>
      </c>
      <c r="C1670" s="14" t="str" cm="1">
        <f t="array" aca="1" ref="C1670" ca="1">IFERROR(INDEX($A$1:$A$1984,SMALL(IFERROR(FIND(INDIRECT("保管單!c"&amp;CELL("row")),$A$1:$A$1984)^0*ROW($A$1:$A$1984),""),ROW(1670:1670))),"")</f>
        <v>印表暫存器</v>
      </c>
    </row>
    <row r="1671" spans="1:3" x14ac:dyDescent="0.3">
      <c r="A1671" s="13" t="s">
        <v>1339</v>
      </c>
      <c r="B1671" s="13">
        <v>501020351</v>
      </c>
      <c r="C1671" s="14" t="str" cm="1">
        <f t="array" aca="1" ref="C1671" ca="1">IFERROR(INDEX($A$1:$A$1984,SMALL(IFERROR(FIND(INDIRECT("保管單!c"&amp;CELL("row")),$A$1:$A$1984)^0*ROW($A$1:$A$1984),""),ROW(1671:1671))),"")</f>
        <v>終端機多功器</v>
      </c>
    </row>
    <row r="1672" spans="1:3" x14ac:dyDescent="0.3">
      <c r="A1672" s="13" t="s">
        <v>1340</v>
      </c>
      <c r="B1672" s="13">
        <v>501020352</v>
      </c>
      <c r="C1672" s="14" t="str" cm="1">
        <f t="array" aca="1" ref="C1672" ca="1">IFERROR(INDEX($A$1:$A$1984,SMALL(IFERROR(FIND(INDIRECT("保管單!c"&amp;CELL("row")),$A$1:$A$1984)^0*ROW($A$1:$A$1984),""),ROW(1672:1672))),"")</f>
        <v>光碟機組</v>
      </c>
    </row>
    <row r="1673" spans="1:3" x14ac:dyDescent="0.3">
      <c r="A1673" s="13" t="s">
        <v>1341</v>
      </c>
      <c r="B1673" s="13">
        <v>501020353</v>
      </c>
      <c r="C1673" s="14" t="str" cm="1">
        <f t="array" aca="1" ref="C1673" ca="1">IFERROR(INDEX($A$1:$A$1984,SMALL(IFERROR(FIND(INDIRECT("保管單!c"&amp;CELL("row")),$A$1:$A$1984)^0*ROW($A$1:$A$1984),""),ROW(1673:1673))),"")</f>
        <v>條碼收集器</v>
      </c>
    </row>
    <row r="1674" spans="1:3" x14ac:dyDescent="0.3">
      <c r="A1674" s="13" t="s">
        <v>927</v>
      </c>
      <c r="B1674" s="13">
        <v>501020354</v>
      </c>
      <c r="C1674" s="14" t="str" cm="1">
        <f t="array" aca="1" ref="C1674" ca="1">IFERROR(INDEX($A$1:$A$1984,SMALL(IFERROR(FIND(INDIRECT("保管單!c"&amp;CELL("row")),$A$1:$A$1984)^0*ROW($A$1:$A$1984),""),ROW(1674:1674))),"")</f>
        <v>平行處理器</v>
      </c>
    </row>
    <row r="1675" spans="1:3" x14ac:dyDescent="0.3">
      <c r="A1675" s="13" t="s">
        <v>1342</v>
      </c>
      <c r="B1675" s="13">
        <v>501020355</v>
      </c>
      <c r="C1675" s="14" t="str" cm="1">
        <f t="array" aca="1" ref="C1675" ca="1">IFERROR(INDEX($A$1:$A$1984,SMALL(IFERROR(FIND(INDIRECT("保管單!c"&amp;CELL("row")),$A$1:$A$1984)^0*ROW($A$1:$A$1984),""),ROW(1675:1675))),"")</f>
        <v>ＡＳＣＩＩ控制機</v>
      </c>
    </row>
    <row r="1676" spans="1:3" x14ac:dyDescent="0.3">
      <c r="A1676" s="13" t="s">
        <v>1343</v>
      </c>
      <c r="B1676" s="13">
        <v>501020356</v>
      </c>
      <c r="C1676" s="14" t="str" cm="1">
        <f t="array" aca="1" ref="C1676" ca="1">IFERROR(INDEX($A$1:$A$1984,SMALL(IFERROR(FIND(INDIRECT("保管單!c"&amp;CELL("row")),$A$1:$A$1984)^0*ROW($A$1:$A$1984),""),ROW(1676:1676))),"")</f>
        <v>處理控制機</v>
      </c>
    </row>
    <row r="1677" spans="1:3" x14ac:dyDescent="0.3">
      <c r="A1677" s="13" t="s">
        <v>1848</v>
      </c>
      <c r="B1677" s="13">
        <v>501020357</v>
      </c>
      <c r="C1677" s="14" t="str" cm="1">
        <f t="array" aca="1" ref="C1677" ca="1">IFERROR(INDEX($A$1:$A$1984,SMALL(IFERROR(FIND(INDIRECT("保管單!c"&amp;CELL("row")),$A$1:$A$1984)^0*ROW($A$1:$A$1984),""),ROW(1677:1677))),"")</f>
        <v>控制台</v>
      </c>
    </row>
    <row r="1678" spans="1:3" x14ac:dyDescent="0.3">
      <c r="A1678" s="13" t="s">
        <v>1849</v>
      </c>
      <c r="B1678" s="13">
        <v>501030101</v>
      </c>
      <c r="C1678" s="14" t="str" cm="1">
        <f t="array" aca="1" ref="C1678" ca="1">IFERROR(INDEX($A$1:$A$1984,SMALL(IFERROR(FIND(INDIRECT("保管單!c"&amp;CELL("row")),$A$1:$A$1984)^0*ROW($A$1:$A$1984),""),ROW(1678:1678))),"")</f>
        <v>辦公桌</v>
      </c>
    </row>
    <row r="1679" spans="1:3" x14ac:dyDescent="0.3">
      <c r="A1679" s="13" t="s">
        <v>1850</v>
      </c>
      <c r="B1679" s="13">
        <v>501030102</v>
      </c>
      <c r="C1679" s="14" t="str" cm="1">
        <f t="array" aca="1" ref="C1679" ca="1">IFERROR(INDEX($A$1:$A$1984,SMALL(IFERROR(FIND(INDIRECT("保管單!c"&amp;CELL("row")),$A$1:$A$1984)^0*ROW($A$1:$A$1984),""),ROW(1679:1679))),"")</f>
        <v>辦公側桌</v>
      </c>
    </row>
    <row r="1680" spans="1:3" x14ac:dyDescent="0.3">
      <c r="A1680" s="13" t="s">
        <v>1344</v>
      </c>
      <c r="B1680" s="13">
        <v>501030103</v>
      </c>
      <c r="C1680" s="14" t="str" cm="1">
        <f t="array" aca="1" ref="C1680" ca="1">IFERROR(INDEX($A$1:$A$1984,SMALL(IFERROR(FIND(INDIRECT("保管單!c"&amp;CELL("row")),$A$1:$A$1984)^0*ROW($A$1:$A$1984),""),ROW(1680:1680))),"")</f>
        <v>繪圖桌</v>
      </c>
    </row>
    <row r="1681" spans="1:3" x14ac:dyDescent="0.3">
      <c r="A1681" s="13" t="s">
        <v>1851</v>
      </c>
      <c r="B1681" s="13">
        <v>501030104</v>
      </c>
      <c r="C1681" s="14" t="str" cm="1">
        <f t="array" aca="1" ref="C1681" ca="1">IFERROR(INDEX($A$1:$A$1984,SMALL(IFERROR(FIND(INDIRECT("保管單!c"&amp;CELL("row")),$A$1:$A$1984)^0*ROW($A$1:$A$1984),""),ROW(1681:1681))),"")</f>
        <v>會議桌</v>
      </c>
    </row>
    <row r="1682" spans="1:3" x14ac:dyDescent="0.3">
      <c r="A1682" s="13" t="s">
        <v>1852</v>
      </c>
      <c r="B1682" s="13">
        <v>501030105</v>
      </c>
      <c r="C1682" s="14" t="str" cm="1">
        <f t="array" aca="1" ref="C1682" ca="1">IFERROR(INDEX($A$1:$A$1984,SMALL(IFERROR(FIND(INDIRECT("保管單!c"&amp;CELL("row")),$A$1:$A$1984)^0*ROW($A$1:$A$1984),""),ROW(1682:1682))),"")</f>
        <v>課桌</v>
      </c>
    </row>
    <row r="1683" spans="1:3" x14ac:dyDescent="0.3">
      <c r="A1683" s="13" t="s">
        <v>1853</v>
      </c>
      <c r="B1683" s="13">
        <v>501030106</v>
      </c>
      <c r="C1683" s="14" t="str" cm="1">
        <f t="array" aca="1" ref="C1683" ca="1">IFERROR(INDEX($A$1:$A$1984,SMALL(IFERROR(FIND(INDIRECT("保管單!c"&amp;CELL("row")),$A$1:$A$1984)^0*ROW($A$1:$A$1984),""),ROW(1683:1683))),"")</f>
        <v>講台</v>
      </c>
    </row>
    <row r="1684" spans="1:3" x14ac:dyDescent="0.3">
      <c r="A1684" s="13" t="s">
        <v>1854</v>
      </c>
      <c r="B1684" s="13">
        <v>501030107</v>
      </c>
      <c r="C1684" s="14" t="str" cm="1">
        <f t="array" aca="1" ref="C1684" ca="1">IFERROR(INDEX($A$1:$A$1984,SMALL(IFERROR(FIND(INDIRECT("保管單!c"&amp;CELL("row")),$A$1:$A$1984)^0*ROW($A$1:$A$1984),""),ROW(1684:1684))),"")</f>
        <v>閱覽桌</v>
      </c>
    </row>
    <row r="1685" spans="1:3" x14ac:dyDescent="0.3">
      <c r="A1685" s="13" t="s">
        <v>1345</v>
      </c>
      <c r="B1685" s="13">
        <v>501030108</v>
      </c>
      <c r="C1685" s="14" t="str" cm="1">
        <f t="array" aca="1" ref="C1685" ca="1">IFERROR(INDEX($A$1:$A$1984,SMALL(IFERROR(FIND(INDIRECT("保管單!c"&amp;CELL("row")),$A$1:$A$1984)^0*ROW($A$1:$A$1984),""),ROW(1685:1685))),"")</f>
        <v>寫字桌連椅</v>
      </c>
    </row>
    <row r="1686" spans="1:3" x14ac:dyDescent="0.3">
      <c r="A1686" s="13" t="s">
        <v>1346</v>
      </c>
      <c r="B1686" s="13">
        <v>501030109</v>
      </c>
      <c r="C1686" s="14" t="str" cm="1">
        <f t="array" aca="1" ref="C1686" ca="1">IFERROR(INDEX($A$1:$A$1984,SMALL(IFERROR(FIND(INDIRECT("保管單!c"&amp;CELL("row")),$A$1:$A$1984)^0*ROW($A$1:$A$1984),""),ROW(1686:1686))),"")</f>
        <v>講桌</v>
      </c>
    </row>
    <row r="1687" spans="1:3" x14ac:dyDescent="0.3">
      <c r="A1687" s="13" t="s">
        <v>1855</v>
      </c>
      <c r="B1687" s="13">
        <v>501030110</v>
      </c>
      <c r="C1687" s="14" t="str" cm="1">
        <f t="array" aca="1" ref="C1687" ca="1">IFERROR(INDEX($A$1:$A$1984,SMALL(IFERROR(FIND(INDIRECT("保管單!c"&amp;CELL("row")),$A$1:$A$1984)^0*ROW($A$1:$A$1984),""),ROW(1687:1687))),"")</f>
        <v>長方桌</v>
      </c>
    </row>
    <row r="1688" spans="1:3" x14ac:dyDescent="0.3">
      <c r="A1688" s="13" t="s">
        <v>1856</v>
      </c>
      <c r="B1688" s="13">
        <v>501030111</v>
      </c>
      <c r="C1688" s="14" t="str" cm="1">
        <f t="array" aca="1" ref="C1688" ca="1">IFERROR(INDEX($A$1:$A$1984,SMALL(IFERROR(FIND(INDIRECT("保管單!c"&amp;CELL("row")),$A$1:$A$1984)^0*ROW($A$1:$A$1984),""),ROW(1688:1688))),"")</f>
        <v>機具桌（電腦、打字）</v>
      </c>
    </row>
    <row r="1689" spans="1:3" x14ac:dyDescent="0.3">
      <c r="A1689" s="13" t="s">
        <v>1857</v>
      </c>
      <c r="B1689" s="13">
        <v>501030112</v>
      </c>
      <c r="C1689" s="14" t="str" cm="1">
        <f t="array" aca="1" ref="C1689" ca="1">IFERROR(INDEX($A$1:$A$1984,SMALL(IFERROR(FIND(INDIRECT("保管單!c"&amp;CELL("row")),$A$1:$A$1984)^0*ROW($A$1:$A$1984),""),ROW(1689:1689))),"")</f>
        <v>圍欄</v>
      </c>
    </row>
    <row r="1690" spans="1:3" x14ac:dyDescent="0.3">
      <c r="A1690" s="13" t="s">
        <v>1347</v>
      </c>
      <c r="B1690" s="13">
        <v>501030113</v>
      </c>
      <c r="C1690" s="14" t="str" cm="1">
        <f t="array" aca="1" ref="C1690" ca="1">IFERROR(INDEX($A$1:$A$1984,SMALL(IFERROR(FIND(INDIRECT("保管單!c"&amp;CELL("row")),$A$1:$A$1984)^0*ROW($A$1:$A$1984),""),ROW(1690:1690))),"")</f>
        <v>展示桌</v>
      </c>
    </row>
    <row r="1691" spans="1:3" x14ac:dyDescent="0.3">
      <c r="A1691" s="13" t="s">
        <v>1348</v>
      </c>
      <c r="B1691" s="13">
        <v>501030114</v>
      </c>
      <c r="C1691" s="14" t="str" cm="1">
        <f t="array" aca="1" ref="C1691" ca="1">IFERROR(INDEX($A$1:$A$1984,SMALL(IFERROR(FIND(INDIRECT("保管單!c"&amp;CELL("row")),$A$1:$A$1984)^0*ROW($A$1:$A$1984),""),ROW(1691:1691))),"")</f>
        <v>桌邊櫃</v>
      </c>
    </row>
    <row r="1692" spans="1:3" x14ac:dyDescent="0.3">
      <c r="A1692" s="13" t="s">
        <v>1349</v>
      </c>
      <c r="B1692" s="13">
        <v>501030115</v>
      </c>
      <c r="C1692" s="14" t="str" cm="1">
        <f t="array" aca="1" ref="C1692" ca="1">IFERROR(INDEX($A$1:$A$1984,SMALL(IFERROR(FIND(INDIRECT("保管單!c"&amp;CELL("row")),$A$1:$A$1984)^0*ROW($A$1:$A$1984),""),ROW(1692:1692))),"")</f>
        <v>還書箱</v>
      </c>
    </row>
    <row r="1693" spans="1:3" x14ac:dyDescent="0.3">
      <c r="A1693" s="13" t="s">
        <v>1858</v>
      </c>
      <c r="B1693" s="13">
        <v>501030116</v>
      </c>
      <c r="C1693" s="14" t="str" cm="1">
        <f t="array" aca="1" ref="C1693" ca="1">IFERROR(INDEX($A$1:$A$1984,SMALL(IFERROR(FIND(INDIRECT("保管單!c"&amp;CELL("row")),$A$1:$A$1984)^0*ROW($A$1:$A$1984),""),ROW(1693:1693))),"")</f>
        <v>展示板(公佈欄)</v>
      </c>
    </row>
    <row r="1694" spans="1:3" x14ac:dyDescent="0.3">
      <c r="A1694" s="13" t="s">
        <v>1350</v>
      </c>
      <c r="B1694" s="13">
        <v>501030201</v>
      </c>
      <c r="C1694" s="14" t="str" cm="1">
        <f t="array" aca="1" ref="C1694" ca="1">IFERROR(INDEX($A$1:$A$1984,SMALL(IFERROR(FIND(INDIRECT("保管單!c"&amp;CELL("row")),$A$1:$A$1984)^0*ROW($A$1:$A$1984),""),ROW(1694:1694))),"")</f>
        <v>櫃檯</v>
      </c>
    </row>
    <row r="1695" spans="1:3" x14ac:dyDescent="0.3">
      <c r="A1695" s="13" t="s">
        <v>1859</v>
      </c>
      <c r="B1695" s="13">
        <v>501030202</v>
      </c>
      <c r="C1695" s="14" t="str" cm="1">
        <f t="array" aca="1" ref="C1695" ca="1">IFERROR(INDEX($A$1:$A$1984,SMALL(IFERROR(FIND(INDIRECT("保管單!c"&amp;CELL("row")),$A$1:$A$1984)^0*ROW($A$1:$A$1984),""),ROW(1695:1695))),"")</f>
        <v>工作檯(實驗桌)</v>
      </c>
    </row>
    <row r="1696" spans="1:3" x14ac:dyDescent="0.3">
      <c r="A1696" s="13" t="s">
        <v>1860</v>
      </c>
      <c r="B1696" s="13">
        <v>501030203</v>
      </c>
      <c r="C1696" s="14" t="str" cm="1">
        <f t="array" aca="1" ref="C1696" ca="1">IFERROR(INDEX($A$1:$A$1984,SMALL(IFERROR(FIND(INDIRECT("保管單!c"&amp;CELL("row")),$A$1:$A$1984)^0*ROW($A$1:$A$1984),""),ROW(1696:1696))),"")</f>
        <v>機具箱</v>
      </c>
    </row>
    <row r="1697" spans="1:3" x14ac:dyDescent="0.3">
      <c r="A1697" s="13" t="s">
        <v>1861</v>
      </c>
      <c r="B1697" s="13">
        <v>501030204</v>
      </c>
      <c r="C1697" s="14" t="str" cm="1">
        <f t="array" aca="1" ref="C1697" ca="1">IFERROR(INDEX($A$1:$A$1984,SMALL(IFERROR(FIND(INDIRECT("保管單!c"&amp;CELL("row")),$A$1:$A$1984)^0*ROW($A$1:$A$1984),""),ROW(1697:1697))),"")</f>
        <v>置物台</v>
      </c>
    </row>
    <row r="1698" spans="1:3" x14ac:dyDescent="0.3">
      <c r="A1698" s="13" t="s">
        <v>1351</v>
      </c>
      <c r="B1698" s="13">
        <v>501030205</v>
      </c>
      <c r="C1698" s="14" t="str" cm="1">
        <f t="array" aca="1" ref="C1698" ca="1">IFERROR(INDEX($A$1:$A$1984,SMALL(IFERROR(FIND(INDIRECT("保管單!c"&amp;CELL("row")),$A$1:$A$1984)^0*ROW($A$1:$A$1984),""),ROW(1698:1698))),"")</f>
        <v>電動捲揚機</v>
      </c>
    </row>
    <row r="1699" spans="1:3" x14ac:dyDescent="0.3">
      <c r="A1699" s="13" t="s">
        <v>1352</v>
      </c>
      <c r="B1699" s="13">
        <v>501030206</v>
      </c>
      <c r="C1699" s="14" t="str" cm="1">
        <f t="array" aca="1" ref="C1699" ca="1">IFERROR(INDEX($A$1:$A$1984,SMALL(IFERROR(FIND(INDIRECT("保管單!c"&amp;CELL("row")),$A$1:$A$1984)^0*ROW($A$1:$A$1984),""),ROW(1699:1699))),"")</f>
        <v>字典桌</v>
      </c>
    </row>
    <row r="1700" spans="1:3" x14ac:dyDescent="0.3">
      <c r="A1700" s="13" t="s">
        <v>1353</v>
      </c>
      <c r="B1700" s="13">
        <v>501030207</v>
      </c>
      <c r="C1700" s="14" t="str" cm="1">
        <f t="array" aca="1" ref="C1700" ca="1">IFERROR(INDEX($A$1:$A$1984,SMALL(IFERROR(FIND(INDIRECT("保管單!c"&amp;CELL("row")),$A$1:$A$1984)^0*ROW($A$1:$A$1984),""),ROW(1700:1700))),"")</f>
        <v>伸縮梯</v>
      </c>
    </row>
    <row r="1701" spans="1:3" x14ac:dyDescent="0.3">
      <c r="A1701" s="13" t="s">
        <v>1354</v>
      </c>
      <c r="B1701" s="13">
        <v>501030301</v>
      </c>
      <c r="C1701" s="14" t="str" cm="1">
        <f t="array" aca="1" ref="C1701" ca="1">IFERROR(INDEX($A$1:$A$1984,SMALL(IFERROR(FIND(INDIRECT("保管單!c"&amp;CELL("row")),$A$1:$A$1984)^0*ROW($A$1:$A$1984),""),ROW(1701:1701))),"")</f>
        <v>公文櫥</v>
      </c>
    </row>
    <row r="1702" spans="1:3" x14ac:dyDescent="0.3">
      <c r="A1702" s="13" t="s">
        <v>1355</v>
      </c>
      <c r="B1702" s="13">
        <v>501030302</v>
      </c>
      <c r="C1702" s="14" t="str" cm="1">
        <f t="array" aca="1" ref="C1702" ca="1">IFERROR(INDEX($A$1:$A$1984,SMALL(IFERROR(FIND(INDIRECT("保管單!c"&amp;CELL("row")),$A$1:$A$1984)^0*ROW($A$1:$A$1984),""),ROW(1702:1702))),"")</f>
        <v>書櫥</v>
      </c>
    </row>
    <row r="1703" spans="1:3" x14ac:dyDescent="0.3">
      <c r="A1703" s="13" t="s">
        <v>1356</v>
      </c>
      <c r="B1703" s="13">
        <v>501030303</v>
      </c>
      <c r="C1703" s="14" t="str" cm="1">
        <f t="array" aca="1" ref="C1703" ca="1">IFERROR(INDEX($A$1:$A$1984,SMALL(IFERROR(FIND(INDIRECT("保管單!c"&amp;CELL("row")),$A$1:$A$1984)^0*ROW($A$1:$A$1984),""),ROW(1703:1703))),"")</f>
        <v>物品櫥</v>
      </c>
    </row>
    <row r="1704" spans="1:3" x14ac:dyDescent="0.3">
      <c r="A1704" s="13" t="s">
        <v>1357</v>
      </c>
      <c r="B1704" s="13">
        <v>501030304</v>
      </c>
      <c r="C1704" s="14" t="str" cm="1">
        <f t="array" aca="1" ref="C1704" ca="1">IFERROR(INDEX($A$1:$A$1984,SMALL(IFERROR(FIND(INDIRECT("保管單!c"&amp;CELL("row")),$A$1:$A$1984)^0*ROW($A$1:$A$1984),""),ROW(1704:1704))),"")</f>
        <v>公文櫃</v>
      </c>
    </row>
    <row r="1705" spans="1:3" x14ac:dyDescent="0.3">
      <c r="A1705" s="13" t="s">
        <v>1862</v>
      </c>
      <c r="B1705" s="13">
        <v>501030305</v>
      </c>
      <c r="C1705" s="14" t="str" cm="1">
        <f t="array" aca="1" ref="C1705" ca="1">IFERROR(INDEX($A$1:$A$1984,SMALL(IFERROR(FIND(INDIRECT("保管單!c"&amp;CELL("row")),$A$1:$A$1984)^0*ROW($A$1:$A$1984),""),ROW(1705:1705))),"")</f>
        <v>物品櫃（儀器、置物）</v>
      </c>
    </row>
    <row r="1706" spans="1:3" x14ac:dyDescent="0.3">
      <c r="A1706" s="13" t="s">
        <v>1863</v>
      </c>
      <c r="B1706" s="13">
        <v>501030306</v>
      </c>
      <c r="C1706" s="14" t="str" cm="1">
        <f t="array" aca="1" ref="C1706" ca="1">IFERROR(INDEX($A$1:$A$1984,SMALL(IFERROR(FIND(INDIRECT("保管單!c"&amp;CELL("row")),$A$1:$A$1984)^0*ROW($A$1:$A$1984),""),ROW(1706:1706))),"")</f>
        <v>書櫃</v>
      </c>
    </row>
    <row r="1707" spans="1:3" x14ac:dyDescent="0.3">
      <c r="A1707" s="13" t="s">
        <v>1864</v>
      </c>
      <c r="B1707" s="13">
        <v>501030307</v>
      </c>
      <c r="C1707" s="14" t="str" cm="1">
        <f t="array" aca="1" ref="C1707" ca="1">IFERROR(INDEX($A$1:$A$1984,SMALL(IFERROR(FIND(INDIRECT("保管單!c"&amp;CELL("row")),$A$1:$A$1984)^0*ROW($A$1:$A$1984),""),ROW(1707:1707))),"")</f>
        <v>保險櫃</v>
      </c>
    </row>
    <row r="1708" spans="1:3" x14ac:dyDescent="0.3">
      <c r="A1708" s="13" t="s">
        <v>1865</v>
      </c>
      <c r="B1708" s="13">
        <v>501030308</v>
      </c>
      <c r="C1708" s="14" t="str" cm="1">
        <f t="array" aca="1" ref="C1708" ca="1">IFERROR(INDEX($A$1:$A$1984,SMALL(IFERROR(FIND(INDIRECT("保管單!c"&amp;CELL("row")),$A$1:$A$1984)^0*ROW($A$1:$A$1984),""),ROW(1708:1708))),"")</f>
        <v>貨櫃</v>
      </c>
    </row>
    <row r="1709" spans="1:3" x14ac:dyDescent="0.3">
      <c r="A1709" s="13" t="s">
        <v>1358</v>
      </c>
      <c r="B1709" s="13">
        <v>501030309</v>
      </c>
      <c r="C1709" s="14" t="str" cm="1">
        <f t="array" aca="1" ref="C1709" ca="1">IFERROR(INDEX($A$1:$A$1984,SMALL(IFERROR(FIND(INDIRECT("保管單!c"&amp;CELL("row")),$A$1:$A$1984)^0*ROW($A$1:$A$1984),""),ROW(1709:1709))),"")</f>
        <v>檔案櫃</v>
      </c>
    </row>
    <row r="1710" spans="1:3" x14ac:dyDescent="0.3">
      <c r="A1710" s="13" t="s">
        <v>1866</v>
      </c>
      <c r="B1710" s="13">
        <v>501030310</v>
      </c>
      <c r="C1710" s="14" t="str" cm="1">
        <f t="array" aca="1" ref="C1710" ca="1">IFERROR(INDEX($A$1:$A$1984,SMALL(IFERROR(FIND(INDIRECT("保管單!c"&amp;CELL("row")),$A$1:$A$1984)^0*ROW($A$1:$A$1984),""),ROW(1710:1710))),"")</f>
        <v>舞台</v>
      </c>
    </row>
    <row r="1711" spans="1:3" x14ac:dyDescent="0.3">
      <c r="A1711" s="13" t="s">
        <v>1867</v>
      </c>
      <c r="B1711" s="13">
        <v>501030311</v>
      </c>
      <c r="C1711" s="14" t="str" cm="1">
        <f t="array" aca="1" ref="C1711" ca="1">IFERROR(INDEX($A$1:$A$1984,SMALL(IFERROR(FIND(INDIRECT("保管單!c"&amp;CELL("row")),$A$1:$A$1984)^0*ROW($A$1:$A$1984),""),ROW(1711:1711))),"")</f>
        <v>放物架</v>
      </c>
    </row>
    <row r="1712" spans="1:3" x14ac:dyDescent="0.3">
      <c r="A1712" s="13" t="s">
        <v>1359</v>
      </c>
      <c r="B1712" s="13">
        <v>501030312</v>
      </c>
      <c r="C1712" s="14" t="str" cm="1">
        <f t="array" aca="1" ref="C1712" ca="1">IFERROR(INDEX($A$1:$A$1984,SMALL(IFERROR(FIND(INDIRECT("保管單!c"&amp;CELL("row")),$A$1:$A$1984)^0*ROW($A$1:$A$1984),""),ROW(1712:1712))),"")</f>
        <v>書架</v>
      </c>
    </row>
    <row r="1713" spans="1:3" x14ac:dyDescent="0.3">
      <c r="A1713" s="13" t="s">
        <v>1360</v>
      </c>
      <c r="B1713" s="13">
        <v>501030313</v>
      </c>
      <c r="C1713" s="14" t="str" cm="1">
        <f t="array" aca="1" ref="C1713" ca="1">IFERROR(INDEX($A$1:$A$1984,SMALL(IFERROR(FIND(INDIRECT("保管單!c"&amp;CELL("row")),$A$1:$A$1984)^0*ROW($A$1:$A$1984),""),ROW(1713:1713))),"")</f>
        <v>閱報架</v>
      </c>
    </row>
    <row r="1714" spans="1:3" x14ac:dyDescent="0.3">
      <c r="A1714" s="13" t="s">
        <v>1361</v>
      </c>
      <c r="B1714" s="13">
        <v>501030314</v>
      </c>
      <c r="C1714" s="14" t="str" cm="1">
        <f t="array" aca="1" ref="C1714" ca="1">IFERROR(INDEX($A$1:$A$1984,SMALL(IFERROR(FIND(INDIRECT("保管單!c"&amp;CELL("row")),$A$1:$A$1984)^0*ROW($A$1:$A$1984),""),ROW(1714:1714))),"")</f>
        <v>儀器箱</v>
      </c>
    </row>
    <row r="1715" spans="1:3" x14ac:dyDescent="0.3">
      <c r="A1715" s="13" t="s">
        <v>1362</v>
      </c>
      <c r="B1715" s="13">
        <v>501030315</v>
      </c>
      <c r="C1715" s="14" t="str" cm="1">
        <f t="array" aca="1" ref="C1715" ca="1">IFERROR(INDEX($A$1:$A$1984,SMALL(IFERROR(FIND(INDIRECT("保管單!c"&amp;CELL("row")),$A$1:$A$1984)^0*ROW($A$1:$A$1984),""),ROW(1715:1715))),"")</f>
        <v>卡片箱</v>
      </c>
    </row>
    <row r="1716" spans="1:3" x14ac:dyDescent="0.3">
      <c r="A1716" s="13" t="s">
        <v>1363</v>
      </c>
      <c r="B1716" s="13">
        <v>501030316</v>
      </c>
      <c r="C1716" s="14" t="str" cm="1">
        <f t="array" aca="1" ref="C1716" ca="1">IFERROR(INDEX($A$1:$A$1984,SMALL(IFERROR(FIND(INDIRECT("保管單!c"&amp;CELL("row")),$A$1:$A$1984)^0*ROW($A$1:$A$1984),""),ROW(1716:1716))),"")</f>
        <v>旗座</v>
      </c>
    </row>
    <row r="1717" spans="1:3" x14ac:dyDescent="0.3">
      <c r="A1717" s="13" t="s">
        <v>1364</v>
      </c>
      <c r="B1717" s="13">
        <v>501030317</v>
      </c>
      <c r="C1717" s="14" t="str" cm="1">
        <f t="array" aca="1" ref="C1717" ca="1">IFERROR(INDEX($A$1:$A$1984,SMALL(IFERROR(FIND(INDIRECT("保管單!c"&amp;CELL("row")),$A$1:$A$1984)^0*ROW($A$1:$A$1984),""),ROW(1717:1717))),"")</f>
        <v>公文架</v>
      </c>
    </row>
    <row r="1718" spans="1:3" x14ac:dyDescent="0.3">
      <c r="A1718" s="13" t="s">
        <v>1868</v>
      </c>
      <c r="B1718" s="13">
        <v>501030318</v>
      </c>
      <c r="C1718" s="14" t="str" cm="1">
        <f t="array" aca="1" ref="C1718" ca="1">IFERROR(INDEX($A$1:$A$1984,SMALL(IFERROR(FIND(INDIRECT("保管單!c"&amp;CELL("row")),$A$1:$A$1984)^0*ROW($A$1:$A$1984),""),ROW(1718:1718))),"")</f>
        <v>梯子</v>
      </c>
    </row>
    <row r="1719" spans="1:3" x14ac:dyDescent="0.3">
      <c r="A1719" s="13" t="s">
        <v>1365</v>
      </c>
      <c r="B1719" s="13">
        <v>501030319</v>
      </c>
      <c r="C1719" s="14" t="str" cm="1">
        <f t="array" aca="1" ref="C1719" ca="1">IFERROR(INDEX($A$1:$A$1984,SMALL(IFERROR(FIND(INDIRECT("保管單!c"&amp;CELL("row")),$A$1:$A$1984)^0*ROW($A$1:$A$1984),""),ROW(1719:1719))),"")</f>
        <v>天然燈翻照架</v>
      </c>
    </row>
    <row r="1720" spans="1:3" x14ac:dyDescent="0.3">
      <c r="A1720" s="13" t="s">
        <v>1869</v>
      </c>
      <c r="B1720" s="13">
        <v>501030320</v>
      </c>
      <c r="C1720" s="14" t="str" cm="1">
        <f t="array" aca="1" ref="C1720" ca="1">IFERROR(INDEX($A$1:$A$1984,SMALL(IFERROR(FIND(INDIRECT("保管單!c"&amp;CELL("row")),$A$1:$A$1984)^0*ROW($A$1:$A$1984),""),ROW(1720:1720))),"")</f>
        <v>防潮箱</v>
      </c>
    </row>
    <row r="1721" spans="1:3" x14ac:dyDescent="0.3">
      <c r="A1721" s="13" t="s">
        <v>1366</v>
      </c>
      <c r="B1721" s="13">
        <v>501030321</v>
      </c>
      <c r="C1721" s="14" t="str" cm="1">
        <f t="array" aca="1" ref="C1721" ca="1">IFERROR(INDEX($A$1:$A$1984,SMALL(IFERROR(FIND(INDIRECT("保管單!c"&amp;CELL("row")),$A$1:$A$1984)^0*ROW($A$1:$A$1984),""),ROW(1721:1721))),"")</f>
        <v>期刊架</v>
      </c>
    </row>
    <row r="1722" spans="1:3" x14ac:dyDescent="0.3">
      <c r="A1722" s="13" t="s">
        <v>1367</v>
      </c>
      <c r="B1722" s="13">
        <v>501030322</v>
      </c>
      <c r="C1722" s="14" t="str" cm="1">
        <f t="array" aca="1" ref="C1722" ca="1">IFERROR(INDEX($A$1:$A$1984,SMALL(IFERROR(FIND(INDIRECT("保管單!c"&amp;CELL("row")),$A$1:$A$1984)^0*ROW($A$1:$A$1984),""),ROW(1722:1722))),"")</f>
        <v>還書口</v>
      </c>
    </row>
    <row r="1723" spans="1:3" x14ac:dyDescent="0.3">
      <c r="A1723" s="13" t="s">
        <v>1368</v>
      </c>
      <c r="B1723" s="13">
        <v>501030323</v>
      </c>
      <c r="C1723" s="14" t="str" cm="1">
        <f t="array" aca="1" ref="C1723" ca="1">IFERROR(INDEX($A$1:$A$1984,SMALL(IFERROR(FIND(INDIRECT("保管單!c"&amp;CELL("row")),$A$1:$A$1984)^0*ROW($A$1:$A$1984),""),ROW(1723:1723))),"")</f>
        <v>還書車</v>
      </c>
    </row>
    <row r="1724" spans="1:3" x14ac:dyDescent="0.3">
      <c r="A1724" s="13" t="s">
        <v>1349</v>
      </c>
      <c r="B1724" s="13">
        <v>501030324</v>
      </c>
      <c r="C1724" s="14" t="str" cm="1">
        <f t="array" aca="1" ref="C1724" ca="1">IFERROR(INDEX($A$1:$A$1984,SMALL(IFERROR(FIND(INDIRECT("保管單!c"&amp;CELL("row")),$A$1:$A$1984)^0*ROW($A$1:$A$1984),""),ROW(1724:1724))),"")</f>
        <v>還書箱</v>
      </c>
    </row>
    <row r="1725" spans="1:3" x14ac:dyDescent="0.3">
      <c r="A1725" s="13" t="s">
        <v>1369</v>
      </c>
      <c r="B1725" s="13">
        <v>501030325</v>
      </c>
      <c r="C1725" s="14" t="str" cm="1">
        <f t="array" aca="1" ref="C1725" ca="1">IFERROR(INDEX($A$1:$A$1984,SMALL(IFERROR(FIND(INDIRECT("保管單!c"&amp;CELL("row")),$A$1:$A$1984)^0*ROW($A$1:$A$1984),""),ROW(1725:1725))),"")</f>
        <v>公文箱</v>
      </c>
    </row>
    <row r="1726" spans="1:3" x14ac:dyDescent="0.3">
      <c r="A1726" s="13" t="s">
        <v>1870</v>
      </c>
      <c r="B1726" s="13">
        <v>501030326</v>
      </c>
      <c r="C1726" s="14" t="str" cm="1">
        <f t="array" aca="1" ref="C1726" ca="1">IFERROR(INDEX($A$1:$A$1984,SMALL(IFERROR(FIND(INDIRECT("保管單!c"&amp;CELL("row")),$A$1:$A$1984)^0*ROW($A$1:$A$1984),""),ROW(1726:1726))),"")</f>
        <v>機具吊掛架</v>
      </c>
    </row>
    <row r="1727" spans="1:3" x14ac:dyDescent="0.3">
      <c r="A1727" s="13" t="s">
        <v>1871</v>
      </c>
      <c r="B1727" s="13">
        <v>501030401</v>
      </c>
      <c r="C1727" s="14" t="str" cm="1">
        <f t="array" aca="1" ref="C1727" ca="1">IFERROR(INDEX($A$1:$A$1984,SMALL(IFERROR(FIND(INDIRECT("保管單!c"&amp;CELL("row")),$A$1:$A$1984)^0*ROW($A$1:$A$1984),""),ROW(1727:1727))),"")</f>
        <v>沙發椅</v>
      </c>
    </row>
    <row r="1728" spans="1:3" x14ac:dyDescent="0.3">
      <c r="A1728" s="13" t="s">
        <v>1872</v>
      </c>
      <c r="B1728" s="13">
        <v>501030402</v>
      </c>
      <c r="C1728" s="14" t="str" cm="1">
        <f t="array" aca="1" ref="C1728" ca="1">IFERROR(INDEX($A$1:$A$1984,SMALL(IFERROR(FIND(INDIRECT("保管單!c"&amp;CELL("row")),$A$1:$A$1984)^0*ROW($A$1:$A$1984),""),ROW(1728:1728))),"")</f>
        <v>迴轉椅</v>
      </c>
    </row>
    <row r="1729" spans="1:3" x14ac:dyDescent="0.3">
      <c r="A1729" s="13" t="s">
        <v>1370</v>
      </c>
      <c r="B1729" s="13">
        <v>501030403</v>
      </c>
      <c r="C1729" s="14" t="str" cm="1">
        <f t="array" aca="1" ref="C1729" ca="1">IFERROR(INDEX($A$1:$A$1984,SMALL(IFERROR(FIND(INDIRECT("保管單!c"&amp;CELL("row")),$A$1:$A$1984)^0*ROW($A$1:$A$1984),""),ROW(1729:1729))),"")</f>
        <v>摺合床</v>
      </c>
    </row>
    <row r="1730" spans="1:3" x14ac:dyDescent="0.3">
      <c r="A1730" s="13" t="s">
        <v>1873</v>
      </c>
      <c r="B1730" s="13">
        <v>501030404</v>
      </c>
      <c r="C1730" s="14" t="str" cm="1">
        <f t="array" aca="1" ref="C1730" ca="1">IFERROR(INDEX($A$1:$A$1984,SMALL(IFERROR(FIND(INDIRECT("保管單!c"&amp;CELL("row")),$A$1:$A$1984)^0*ROW($A$1:$A$1984),""),ROW(1730:1730))),"")</f>
        <v>靠背椅</v>
      </c>
    </row>
    <row r="1731" spans="1:3" x14ac:dyDescent="0.3">
      <c r="A1731" s="13" t="s">
        <v>1371</v>
      </c>
      <c r="B1731" s="13">
        <v>501030405</v>
      </c>
      <c r="C1731" s="14" t="str" cm="1">
        <f t="array" aca="1" ref="C1731" ca="1">IFERROR(INDEX($A$1:$A$1984,SMALL(IFERROR(FIND(INDIRECT("保管單!c"&amp;CELL("row")),$A$1:$A$1984)^0*ROW($A$1:$A$1984),""),ROW(1731:1731))),"")</f>
        <v>摺椅</v>
      </c>
    </row>
    <row r="1732" spans="1:3" x14ac:dyDescent="0.3">
      <c r="A1732" s="13" t="s">
        <v>1874</v>
      </c>
      <c r="B1732" s="13">
        <v>501030406</v>
      </c>
      <c r="C1732" s="14" t="str" cm="1">
        <f t="array" aca="1" ref="C1732" ca="1">IFERROR(INDEX($A$1:$A$1984,SMALL(IFERROR(FIND(INDIRECT("保管單!c"&amp;CELL("row")),$A$1:$A$1984)^0*ROW($A$1:$A$1984),""),ROW(1732:1732))),"")</f>
        <v>長椅</v>
      </c>
    </row>
    <row r="1733" spans="1:3" x14ac:dyDescent="0.3">
      <c r="A1733" s="13" t="s">
        <v>1372</v>
      </c>
      <c r="B1733" s="13">
        <v>501030407</v>
      </c>
      <c r="C1733" s="14" t="str" cm="1">
        <f t="array" aca="1" ref="C1733" ca="1">IFERROR(INDEX($A$1:$A$1984,SMALL(IFERROR(FIND(INDIRECT("保管單!c"&amp;CELL("row")),$A$1:$A$1984)^0*ROW($A$1:$A$1984),""),ROW(1733:1733))),"")</f>
        <v>躺椅</v>
      </c>
    </row>
    <row r="1734" spans="1:3" x14ac:dyDescent="0.3">
      <c r="A1734" s="13" t="s">
        <v>1373</v>
      </c>
      <c r="B1734" s="13">
        <v>501030409</v>
      </c>
      <c r="C1734" s="14" t="str" cm="1">
        <f t="array" aca="1" ref="C1734" ca="1">IFERROR(INDEX($A$1:$A$1984,SMALL(IFERROR(FIND(INDIRECT("保管單!c"&amp;CELL("row")),$A$1:$A$1984)^0*ROW($A$1:$A$1984),""),ROW(1734:1734))),"")</f>
        <v>搖椅</v>
      </c>
    </row>
    <row r="1735" spans="1:3" x14ac:dyDescent="0.3">
      <c r="A1735" s="13" t="s">
        <v>1374</v>
      </c>
      <c r="B1735" s="13">
        <v>501030411</v>
      </c>
      <c r="C1735" s="14" t="str" cm="1">
        <f t="array" aca="1" ref="C1735" ca="1">IFERROR(INDEX($A$1:$A$1984,SMALL(IFERROR(FIND(INDIRECT("保管單!c"&amp;CELL("row")),$A$1:$A$1984)^0*ROW($A$1:$A$1984),""),ROW(1735:1735))),"")</f>
        <v>圓（方）椅</v>
      </c>
    </row>
    <row r="1736" spans="1:3" x14ac:dyDescent="0.3">
      <c r="A1736" s="13" t="s">
        <v>1875</v>
      </c>
      <c r="B1736" s="13">
        <v>501030413</v>
      </c>
      <c r="C1736" s="14" t="str" cm="1">
        <f t="array" aca="1" ref="C1736" ca="1">IFERROR(INDEX($A$1:$A$1984,SMALL(IFERROR(FIND(INDIRECT("保管單!c"&amp;CELL("row")),$A$1:$A$1984)^0*ROW($A$1:$A$1984),""),ROW(1736:1736))),"")</f>
        <v>椅子</v>
      </c>
    </row>
    <row r="1737" spans="1:3" x14ac:dyDescent="0.3">
      <c r="A1737" s="13" t="s">
        <v>1375</v>
      </c>
      <c r="B1737" s="13">
        <v>501030415</v>
      </c>
      <c r="C1737" s="14" t="str" cm="1">
        <f t="array" aca="1" ref="C1737" ca="1">IFERROR(INDEX($A$1:$A$1984,SMALL(IFERROR(FIND(INDIRECT("保管單!c"&amp;CELL("row")),$A$1:$A$1984)^0*ROW($A$1:$A$1984),""),ROW(1737:1737))),"")</f>
        <v>課椅</v>
      </c>
    </row>
    <row r="1738" spans="1:3" x14ac:dyDescent="0.3">
      <c r="A1738" s="13" t="s">
        <v>1376</v>
      </c>
      <c r="B1738" s="13">
        <v>501030416</v>
      </c>
      <c r="C1738" s="14" t="str" cm="1">
        <f t="array" aca="1" ref="C1738" ca="1">IFERROR(INDEX($A$1:$A$1984,SMALL(IFERROR(FIND(INDIRECT("保管單!c"&amp;CELL("row")),$A$1:$A$1984)^0*ROW($A$1:$A$1984),""),ROW(1738:1738))),"")</f>
        <v>波浪公共椅</v>
      </c>
    </row>
    <row r="1739" spans="1:3" x14ac:dyDescent="0.3">
      <c r="A1739" s="13" t="s">
        <v>1876</v>
      </c>
      <c r="B1739" s="13">
        <v>501030501</v>
      </c>
      <c r="C1739" s="14" t="str" cm="1">
        <f t="array" aca="1" ref="C1739" ca="1">IFERROR(INDEX($A$1:$A$1984,SMALL(IFERROR(FIND(INDIRECT("保管單!c"&amp;CELL("row")),$A$1:$A$1984)^0*ROW($A$1:$A$1984),""),ROW(1739:1739))),"")</f>
        <v>單人床</v>
      </c>
    </row>
    <row r="1740" spans="1:3" x14ac:dyDescent="0.3">
      <c r="A1740" s="13" t="s">
        <v>1377</v>
      </c>
      <c r="B1740" s="13">
        <v>501030502</v>
      </c>
      <c r="C1740" s="14" t="str" cm="1">
        <f t="array" aca="1" ref="C1740" ca="1">IFERROR(INDEX($A$1:$A$1984,SMALL(IFERROR(FIND(INDIRECT("保管單!c"&amp;CELL("row")),$A$1:$A$1984)^0*ROW($A$1:$A$1984),""),ROW(1740:1740))),"")</f>
        <v>雙人床</v>
      </c>
    </row>
    <row r="1741" spans="1:3" x14ac:dyDescent="0.3">
      <c r="A1741" s="13" t="s">
        <v>1378</v>
      </c>
      <c r="B1741" s="13">
        <v>501030503</v>
      </c>
      <c r="C1741" s="14" t="str" cm="1">
        <f t="array" aca="1" ref="C1741" ca="1">IFERROR(INDEX($A$1:$A$1984,SMALL(IFERROR(FIND(INDIRECT("保管單!c"&amp;CELL("row")),$A$1:$A$1984)^0*ROW($A$1:$A$1984),""),ROW(1741:1741))),"")</f>
        <v>雙層床</v>
      </c>
    </row>
    <row r="1742" spans="1:3" x14ac:dyDescent="0.3">
      <c r="A1742" s="13" t="s">
        <v>1379</v>
      </c>
      <c r="B1742" s="13">
        <v>501030504</v>
      </c>
      <c r="C1742" s="14" t="str" cm="1">
        <f t="array" aca="1" ref="C1742" ca="1">IFERROR(INDEX($A$1:$A$1984,SMALL(IFERROR(FIND(INDIRECT("保管單!c"&amp;CELL("row")),$A$1:$A$1984)^0*ROW($A$1:$A$1984),""),ROW(1742:1742))),"")</f>
        <v>兒童床</v>
      </c>
    </row>
    <row r="1743" spans="1:3" x14ac:dyDescent="0.3">
      <c r="A1743" s="13" t="s">
        <v>1877</v>
      </c>
      <c r="B1743" s="13">
        <v>501030505</v>
      </c>
      <c r="C1743" s="14" t="str" cm="1">
        <f t="array" aca="1" ref="C1743" ca="1">IFERROR(INDEX($A$1:$A$1984,SMALL(IFERROR(FIND(INDIRECT("保管單!c"&amp;CELL("row")),$A$1:$A$1984)^0*ROW($A$1:$A$1984),""),ROW(1743:1743))),"")</f>
        <v>床墊</v>
      </c>
    </row>
    <row r="1744" spans="1:3" x14ac:dyDescent="0.3">
      <c r="A1744" s="13" t="s">
        <v>1380</v>
      </c>
      <c r="B1744" s="13">
        <v>501030506</v>
      </c>
      <c r="C1744" s="14" t="str" cm="1">
        <f t="array" aca="1" ref="C1744" ca="1">IFERROR(INDEX($A$1:$A$1984,SMALL(IFERROR(FIND(INDIRECT("保管單!c"&amp;CELL("row")),$A$1:$A$1984)^0*ROW($A$1:$A$1984),""),ROW(1744:1744))),"")</f>
        <v>梳妝台</v>
      </c>
    </row>
    <row r="1745" spans="1:3" x14ac:dyDescent="0.3">
      <c r="A1745" s="13" t="s">
        <v>1878</v>
      </c>
      <c r="B1745" s="13">
        <v>501030507</v>
      </c>
      <c r="C1745" s="14" t="str" cm="1">
        <f t="array" aca="1" ref="C1745" ca="1">IFERROR(INDEX($A$1:$A$1984,SMALL(IFERROR(FIND(INDIRECT("保管單!c"&amp;CELL("row")),$A$1:$A$1984)^0*ROW($A$1:$A$1984),""),ROW(1745:1745))),"")</f>
        <v>衣櫃</v>
      </c>
    </row>
    <row r="1746" spans="1:3" x14ac:dyDescent="0.3">
      <c r="A1746" s="13" t="s">
        <v>1381</v>
      </c>
      <c r="B1746" s="13">
        <v>501030508</v>
      </c>
      <c r="C1746" s="14" t="str" cm="1">
        <f t="array" aca="1" ref="C1746" ca="1">IFERROR(INDEX($A$1:$A$1984,SMALL(IFERROR(FIND(INDIRECT("保管單!c"&amp;CELL("row")),$A$1:$A$1984)^0*ROW($A$1:$A$1984),""),ROW(1746:1746))),"")</f>
        <v>檯燈</v>
      </c>
    </row>
    <row r="1747" spans="1:3" x14ac:dyDescent="0.3">
      <c r="A1747" s="13" t="s">
        <v>1382</v>
      </c>
      <c r="B1747" s="13">
        <v>501030509</v>
      </c>
      <c r="C1747" s="14" t="str" cm="1">
        <f t="array" aca="1" ref="C1747" ca="1">IFERROR(INDEX($A$1:$A$1984,SMALL(IFERROR(FIND(INDIRECT("保管單!c"&amp;CELL("row")),$A$1:$A$1984)^0*ROW($A$1:$A$1984),""),ROW(1747:1747))),"")</f>
        <v>床頭櫃</v>
      </c>
    </row>
    <row r="1748" spans="1:3" x14ac:dyDescent="0.3">
      <c r="A1748" s="13" t="s">
        <v>1383</v>
      </c>
      <c r="B1748" s="13">
        <v>501030510</v>
      </c>
      <c r="C1748" s="14" t="str" cm="1">
        <f t="array" aca="1" ref="C1748" ca="1">IFERROR(INDEX($A$1:$A$1984,SMALL(IFERROR(FIND(INDIRECT("保管單!c"&amp;CELL("row")),$A$1:$A$1984)^0*ROW($A$1:$A$1984),""),ROW(1748:1748))),"")</f>
        <v>衣帽架</v>
      </c>
    </row>
    <row r="1749" spans="1:3" x14ac:dyDescent="0.3">
      <c r="A1749" s="13" t="s">
        <v>1879</v>
      </c>
      <c r="B1749" s="13">
        <v>501030511</v>
      </c>
      <c r="C1749" s="14" t="str" cm="1">
        <f t="array" aca="1" ref="C1749" ca="1">IFERROR(INDEX($A$1:$A$1984,SMALL(IFERROR(FIND(INDIRECT("保管單!c"&amp;CELL("row")),$A$1:$A$1984)^0*ROW($A$1:$A$1984),""),ROW(1749:1749))),"")</f>
        <v>地墊</v>
      </c>
    </row>
    <row r="1750" spans="1:3" x14ac:dyDescent="0.3">
      <c r="A1750" s="13" t="s">
        <v>1384</v>
      </c>
      <c r="B1750" s="13">
        <v>501030512</v>
      </c>
      <c r="C1750" s="14" t="str" cm="1">
        <f t="array" aca="1" ref="C1750" ca="1">IFERROR(INDEX($A$1:$A$1984,SMALL(IFERROR(FIND(INDIRECT("保管單!c"&amp;CELL("row")),$A$1:$A$1984)^0*ROW($A$1:$A$1984),""),ROW(1750:1750))),"")</f>
        <v>鏡子</v>
      </c>
    </row>
    <row r="1751" spans="1:3" x14ac:dyDescent="0.3">
      <c r="A1751" s="13" t="s">
        <v>1385</v>
      </c>
      <c r="B1751" s="13">
        <v>501030513</v>
      </c>
      <c r="C1751" s="14" t="str" cm="1">
        <f t="array" aca="1" ref="C1751" ca="1">IFERROR(INDEX($A$1:$A$1984,SMALL(IFERROR(FIND(INDIRECT("保管單!c"&amp;CELL("row")),$A$1:$A$1984)^0*ROW($A$1:$A$1984),""),ROW(1751:1751))),"")</f>
        <v>單人床板</v>
      </c>
    </row>
    <row r="1752" spans="1:3" x14ac:dyDescent="0.3">
      <c r="A1752" s="13" t="s">
        <v>1386</v>
      </c>
      <c r="B1752" s="13">
        <v>501030514</v>
      </c>
      <c r="C1752" s="14" t="str" cm="1">
        <f t="array" aca="1" ref="C1752" ca="1">IFERROR(INDEX($A$1:$A$1984,SMALL(IFERROR(FIND(INDIRECT("保管單!c"&amp;CELL("row")),$A$1:$A$1984)^0*ROW($A$1:$A$1984),""),ROW(1752:1752))),"")</f>
        <v>立燈</v>
      </c>
    </row>
    <row r="1753" spans="1:3" x14ac:dyDescent="0.3">
      <c r="A1753" s="13" t="s">
        <v>1880</v>
      </c>
      <c r="B1753" s="13">
        <v>501030601</v>
      </c>
      <c r="C1753" s="14" t="str" cm="1">
        <f t="array" aca="1" ref="C1753" ca="1">IFERROR(INDEX($A$1:$A$1984,SMALL(IFERROR(FIND(INDIRECT("保管單!c"&amp;CELL("row")),$A$1:$A$1984)^0*ROW($A$1:$A$1984),""),ROW(1753:1753))),"")</f>
        <v>餐桌</v>
      </c>
    </row>
    <row r="1754" spans="1:3" x14ac:dyDescent="0.3">
      <c r="A1754" s="13" t="s">
        <v>1881</v>
      </c>
      <c r="B1754" s="13">
        <v>501030603</v>
      </c>
      <c r="C1754" s="14" t="str" cm="1">
        <f t="array" aca="1" ref="C1754" ca="1">IFERROR(INDEX($A$1:$A$1984,SMALL(IFERROR(FIND(INDIRECT("保管單!c"&amp;CELL("row")),$A$1:$A$1984)^0*ROW($A$1:$A$1984),""),ROW(1754:1754))),"")</f>
        <v>茶几</v>
      </c>
    </row>
    <row r="1755" spans="1:3" x14ac:dyDescent="0.3">
      <c r="A1755" s="13" t="s">
        <v>1387</v>
      </c>
      <c r="B1755" s="13">
        <v>501030604</v>
      </c>
      <c r="C1755" s="14" t="str" cm="1">
        <f t="array" aca="1" ref="C1755" ca="1">IFERROR(INDEX($A$1:$A$1984,SMALL(IFERROR(FIND(INDIRECT("保管單!c"&amp;CELL("row")),$A$1:$A$1984)^0*ROW($A$1:$A$1984),""),ROW(1755:1755))),"")</f>
        <v>廚台（流理台）</v>
      </c>
    </row>
    <row r="1756" spans="1:3" x14ac:dyDescent="0.3">
      <c r="A1756" s="13" t="s">
        <v>1388</v>
      </c>
      <c r="B1756" s="13">
        <v>501030606</v>
      </c>
      <c r="C1756" s="14" t="str" cm="1">
        <f t="array" aca="1" ref="C1756" ca="1">IFERROR(INDEX($A$1:$A$1984,SMALL(IFERROR(FIND(INDIRECT("保管單!c"&amp;CELL("row")),$A$1:$A$1984)^0*ROW($A$1:$A$1984),""),ROW(1756:1756))),"")</f>
        <v>保溫台</v>
      </c>
    </row>
    <row r="1757" spans="1:3" x14ac:dyDescent="0.3">
      <c r="A1757" s="13" t="s">
        <v>1389</v>
      </c>
      <c r="B1757" s="13">
        <v>501030609</v>
      </c>
      <c r="C1757" s="14" t="str" cm="1">
        <f t="array" aca="1" ref="C1757" ca="1">IFERROR(INDEX($A$1:$A$1984,SMALL(IFERROR(FIND(INDIRECT("保管單!c"&amp;CELL("row")),$A$1:$A$1984)^0*ROW($A$1:$A$1984),""),ROW(1757:1757))),"")</f>
        <v>水槽</v>
      </c>
    </row>
    <row r="1758" spans="1:3" x14ac:dyDescent="0.3">
      <c r="A1758" s="13" t="s">
        <v>1390</v>
      </c>
      <c r="B1758" s="13">
        <v>501030611</v>
      </c>
      <c r="C1758" s="14" t="str" cm="1">
        <f t="array" aca="1" ref="C1758" ca="1">IFERROR(INDEX($A$1:$A$1984,SMALL(IFERROR(FIND(INDIRECT("保管單!c"&amp;CELL("row")),$A$1:$A$1984)^0*ROW($A$1:$A$1984),""),ROW(1758:1758))),"")</f>
        <v>油煙罩</v>
      </c>
    </row>
    <row r="1759" spans="1:3" x14ac:dyDescent="0.3">
      <c r="A1759" s="13" t="s">
        <v>1391</v>
      </c>
      <c r="B1759" s="13">
        <v>501030613</v>
      </c>
      <c r="C1759" s="14" t="str" cm="1">
        <f t="array" aca="1" ref="C1759" ca="1">IFERROR(INDEX($A$1:$A$1984,SMALL(IFERROR(FIND(INDIRECT("保管單!c"&amp;CELL("row")),$A$1:$A$1984)^0*ROW($A$1:$A$1984),""),ROW(1759:1759))),"")</f>
        <v>儲存槽</v>
      </c>
    </row>
    <row r="1760" spans="1:3" x14ac:dyDescent="0.3">
      <c r="A1760" s="13" t="s">
        <v>1392</v>
      </c>
      <c r="B1760" s="13">
        <v>501030615</v>
      </c>
      <c r="C1760" s="14" t="str" cm="1">
        <f t="array" aca="1" ref="C1760" ca="1">IFERROR(INDEX($A$1:$A$1984,SMALL(IFERROR(FIND(INDIRECT("保管單!c"&amp;CELL("row")),$A$1:$A$1984)^0*ROW($A$1:$A$1984),""),ROW(1760:1760))),"")</f>
        <v>消毒櫃</v>
      </c>
    </row>
    <row r="1761" spans="1:3" x14ac:dyDescent="0.3">
      <c r="A1761" s="13" t="s">
        <v>1393</v>
      </c>
      <c r="B1761" s="13">
        <v>501030616</v>
      </c>
      <c r="C1761" s="14" t="str" cm="1">
        <f t="array" aca="1" ref="C1761" ca="1">IFERROR(INDEX($A$1:$A$1984,SMALL(IFERROR(FIND(INDIRECT("保管單!c"&amp;CELL("row")),$A$1:$A$1984)^0*ROW($A$1:$A$1984),""),ROW(1761:1761))),"")</f>
        <v>保溫桶</v>
      </c>
    </row>
    <row r="1762" spans="1:3" x14ac:dyDescent="0.3">
      <c r="A1762" s="13" t="s">
        <v>1394</v>
      </c>
      <c r="B1762" s="13">
        <v>501030617</v>
      </c>
      <c r="C1762" s="14" t="str" cm="1">
        <f t="array" aca="1" ref="C1762" ca="1">IFERROR(INDEX($A$1:$A$1984,SMALL(IFERROR(FIND(INDIRECT("保管單!c"&amp;CELL("row")),$A$1:$A$1984)^0*ROW($A$1:$A$1984),""),ROW(1762:1762))),"")</f>
        <v>吧台桌</v>
      </c>
    </row>
    <row r="1763" spans="1:3" x14ac:dyDescent="0.3">
      <c r="A1763" s="13" t="s">
        <v>1395</v>
      </c>
      <c r="B1763" s="13">
        <v>501030618</v>
      </c>
      <c r="C1763" s="14" t="str" cm="1">
        <f t="array" aca="1" ref="C1763" ca="1">IFERROR(INDEX($A$1:$A$1984,SMALL(IFERROR(FIND(INDIRECT("保管單!c"&amp;CELL("row")),$A$1:$A$1984)^0*ROW($A$1:$A$1984),""),ROW(1763:1763))),"")</f>
        <v>殘菜收回車</v>
      </c>
    </row>
    <row r="1764" spans="1:3" x14ac:dyDescent="0.3">
      <c r="A1764" s="13" t="s">
        <v>1396</v>
      </c>
      <c r="B1764" s="13">
        <v>501030701</v>
      </c>
      <c r="C1764" s="14" t="str" cm="1">
        <f t="array" aca="1" ref="C1764" ca="1">IFERROR(INDEX($A$1:$A$1984,SMALL(IFERROR(FIND(INDIRECT("保管單!c"&amp;CELL("row")),$A$1:$A$1984)^0*ROW($A$1:$A$1984),""),ROW(1764:1764))),"")</f>
        <v>彈子檯</v>
      </c>
    </row>
    <row r="1765" spans="1:3" x14ac:dyDescent="0.3">
      <c r="A1765" s="13" t="s">
        <v>1397</v>
      </c>
      <c r="B1765" s="13">
        <v>501030702</v>
      </c>
      <c r="C1765" s="14" t="str" cm="1">
        <f t="array" aca="1" ref="C1765" ca="1">IFERROR(INDEX($A$1:$A$1984,SMALL(IFERROR(FIND(INDIRECT("保管單!c"&amp;CELL("row")),$A$1:$A$1984)^0*ROW($A$1:$A$1984),""),ROW(1765:1765))),"")</f>
        <v>乒乓檯</v>
      </c>
    </row>
    <row r="1766" spans="1:3" x14ac:dyDescent="0.3">
      <c r="A1766" s="13" t="s">
        <v>1398</v>
      </c>
      <c r="B1766" s="13">
        <v>501030703</v>
      </c>
      <c r="C1766" s="14" t="str" cm="1">
        <f t="array" aca="1" ref="C1766" ca="1">IFERROR(INDEX($A$1:$A$1984,SMALL(IFERROR(FIND(INDIRECT("保管單!c"&amp;CELL("row")),$A$1:$A$1984)^0*ROW($A$1:$A$1984),""),ROW(1766:1766))),"")</f>
        <v>裁判椅</v>
      </c>
    </row>
    <row r="1767" spans="1:3" x14ac:dyDescent="0.3">
      <c r="A1767" s="13" t="s">
        <v>1882</v>
      </c>
      <c r="B1767" s="13">
        <v>501030704</v>
      </c>
      <c r="C1767" s="14" t="str" cm="1">
        <f t="array" aca="1" ref="C1767" ca="1">IFERROR(INDEX($A$1:$A$1984,SMALL(IFERROR(FIND(INDIRECT("保管單!c"&amp;CELL("row")),$A$1:$A$1984)^0*ROW($A$1:$A$1984),""),ROW(1767:1767))),"")</f>
        <v>展示櫃</v>
      </c>
    </row>
    <row r="1768" spans="1:3" x14ac:dyDescent="0.3">
      <c r="A1768" s="13" t="s">
        <v>1399</v>
      </c>
      <c r="B1768" s="13">
        <v>501030705</v>
      </c>
      <c r="C1768" s="14" t="str" cm="1">
        <f t="array" aca="1" ref="C1768" ca="1">IFERROR(INDEX($A$1:$A$1984,SMALL(IFERROR(FIND(INDIRECT("保管單!c"&amp;CELL("row")),$A$1:$A$1984)^0*ROW($A$1:$A$1984),""),ROW(1768:1768))),"")</f>
        <v>腹部前屈機</v>
      </c>
    </row>
    <row r="1769" spans="1:3" x14ac:dyDescent="0.3">
      <c r="A1769" s="13" t="s">
        <v>1400</v>
      </c>
      <c r="B1769" s="13">
        <v>501030706</v>
      </c>
      <c r="C1769" s="14" t="str" cm="1">
        <f t="array" aca="1" ref="C1769" ca="1">IFERROR(INDEX($A$1:$A$1984,SMALL(IFERROR(FIND(INDIRECT("保管單!c"&amp;CELL("row")),$A$1:$A$1984)^0*ROW($A$1:$A$1984),""),ROW(1769:1769))),"")</f>
        <v>腿部伸張機</v>
      </c>
    </row>
    <row r="1770" spans="1:3" x14ac:dyDescent="0.3">
      <c r="A1770" s="13" t="s">
        <v>1401</v>
      </c>
      <c r="B1770" s="13">
        <v>501030707</v>
      </c>
      <c r="C1770" s="14" t="str" cm="1">
        <f t="array" aca="1" ref="C1770" ca="1">IFERROR(INDEX($A$1:$A$1984,SMALL(IFERROR(FIND(INDIRECT("保管單!c"&amp;CELL("row")),$A$1:$A$1984)^0*ROW($A$1:$A$1984),""),ROW(1770:1770))),"")</f>
        <v>坐姿交叉訓練機</v>
      </c>
    </row>
    <row r="1771" spans="1:3" x14ac:dyDescent="0.3">
      <c r="A1771" s="13" t="s">
        <v>1402</v>
      </c>
      <c r="B1771" s="13">
        <v>501030708</v>
      </c>
      <c r="C1771" s="14" t="str" cm="1">
        <f t="array" aca="1" ref="C1771" ca="1">IFERROR(INDEX($A$1:$A$1984,SMALL(IFERROR(FIND(INDIRECT("保管單!c"&amp;CELL("row")),$A$1:$A$1984)^0*ROW($A$1:$A$1984),""),ROW(1771:1771))),"")</f>
        <v>內(外)腿部訓練機</v>
      </c>
    </row>
    <row r="1772" spans="1:3" x14ac:dyDescent="0.3">
      <c r="A1772" s="13" t="s">
        <v>1403</v>
      </c>
      <c r="B1772" s="13">
        <v>501030709</v>
      </c>
      <c r="C1772" s="14" t="str" cm="1">
        <f t="array" aca="1" ref="C1772" ca="1">IFERROR(INDEX($A$1:$A$1984,SMALL(IFERROR(FIND(INDIRECT("保管單!c"&amp;CELL("row")),$A$1:$A$1984)^0*ROW($A$1:$A$1984),""),ROW(1772:1772))),"")</f>
        <v>二頭肌訓練機</v>
      </c>
    </row>
    <row r="1773" spans="1:3" x14ac:dyDescent="0.3">
      <c r="A1773" s="13" t="s">
        <v>1404</v>
      </c>
      <c r="B1773" s="13">
        <v>501030710</v>
      </c>
      <c r="C1773" s="14" t="str" cm="1">
        <f t="array" aca="1" ref="C1773" ca="1">IFERROR(INDEX($A$1:$A$1984,SMALL(IFERROR(FIND(INDIRECT("保管單!c"&amp;CELL("row")),$A$1:$A$1984)^0*ROW($A$1:$A$1984),""),ROW(1773:1773))),"")</f>
        <v>籃球架</v>
      </c>
    </row>
    <row r="1774" spans="1:3" x14ac:dyDescent="0.3">
      <c r="A1774" s="13" t="s">
        <v>1405</v>
      </c>
      <c r="B1774" s="13">
        <v>501030711</v>
      </c>
      <c r="C1774" s="14" t="str" cm="1">
        <f t="array" aca="1" ref="C1774" ca="1">IFERROR(INDEX($A$1:$A$1984,SMALL(IFERROR(FIND(INDIRECT("保管單!c"&amp;CELL("row")),$A$1:$A$1984)^0*ROW($A$1:$A$1984),""),ROW(1774:1774))),"")</f>
        <v>按摩機</v>
      </c>
    </row>
    <row r="1775" spans="1:3" x14ac:dyDescent="0.3">
      <c r="A1775" s="13" t="s">
        <v>1406</v>
      </c>
      <c r="B1775" s="13">
        <v>501030713</v>
      </c>
      <c r="C1775" s="14" t="str" cm="1">
        <f t="array" aca="1" ref="C1775" ca="1">IFERROR(INDEX($A$1:$A$1984,SMALL(IFERROR(FIND(INDIRECT("保管單!c"&amp;CELL("row")),$A$1:$A$1984)^0*ROW($A$1:$A$1984),""),ROW(1775:1775))),"")</f>
        <v>體適能檢測設備</v>
      </c>
    </row>
    <row r="1776" spans="1:3" x14ac:dyDescent="0.3">
      <c r="A1776" s="13" t="s">
        <v>1407</v>
      </c>
      <c r="B1776" s="13">
        <v>501030714</v>
      </c>
      <c r="C1776" s="14" t="str" cm="1">
        <f t="array" aca="1" ref="C1776" ca="1">IFERROR(INDEX($A$1:$A$1984,SMALL(IFERROR(FIND(INDIRECT("保管單!c"&amp;CELL("row")),$A$1:$A$1984)^0*ROW($A$1:$A$1984),""),ROW(1776:1776))),"")</f>
        <v>臥推(彎舉)椅</v>
      </c>
    </row>
    <row r="1777" spans="1:3" x14ac:dyDescent="0.3">
      <c r="A1777" s="13" t="s">
        <v>1408</v>
      </c>
      <c r="B1777" s="13">
        <v>501030721</v>
      </c>
      <c r="C1777" s="14" t="str" cm="1">
        <f t="array" aca="1" ref="C1777" ca="1">IFERROR(INDEX($A$1:$A$1984,SMALL(IFERROR(FIND(INDIRECT("保管單!c"&amp;CELL("row")),$A$1:$A$1984)^0*ROW($A$1:$A$1984),""),ROW(1777:1777))),"")</f>
        <v>健美(身)車</v>
      </c>
    </row>
    <row r="1778" spans="1:3" x14ac:dyDescent="0.3">
      <c r="A1778" s="13" t="s">
        <v>1883</v>
      </c>
      <c r="B1778" s="13">
        <v>501030722</v>
      </c>
      <c r="C1778" s="14" t="str" cm="1">
        <f t="array" aca="1" ref="C1778" ca="1">IFERROR(INDEX($A$1:$A$1984,SMALL(IFERROR(FIND(INDIRECT("保管單!c"&amp;CELL("row")),$A$1:$A$1984)^0*ROW($A$1:$A$1984),""),ROW(1778:1778))),"")</f>
        <v>發球機</v>
      </c>
    </row>
    <row r="1779" spans="1:3" x14ac:dyDescent="0.3">
      <c r="A1779" s="13" t="s">
        <v>1409</v>
      </c>
      <c r="B1779" s="13">
        <v>501030723</v>
      </c>
      <c r="C1779" s="14" t="str" cm="1">
        <f t="array" aca="1" ref="C1779" ca="1">IFERROR(INDEX($A$1:$A$1984,SMALL(IFERROR(FIND(INDIRECT("保管單!c"&amp;CELL("row")),$A$1:$A$1984)^0*ROW($A$1:$A$1984),""),ROW(1779:1779))),"")</f>
        <v>重量訓練機</v>
      </c>
    </row>
    <row r="1780" spans="1:3" x14ac:dyDescent="0.3">
      <c r="A1780" s="13" t="s">
        <v>1410</v>
      </c>
      <c r="B1780" s="13">
        <v>501030724</v>
      </c>
      <c r="C1780" s="14" t="str" cm="1">
        <f t="array" aca="1" ref="C1780" ca="1">IFERROR(INDEX($A$1:$A$1984,SMALL(IFERROR(FIND(INDIRECT("保管單!c"&amp;CELL("row")),$A$1:$A$1984)^0*ROW($A$1:$A$1984),""),ROW(1780:1780))),"")</f>
        <v>跑步機</v>
      </c>
    </row>
    <row r="1781" spans="1:3" x14ac:dyDescent="0.3">
      <c r="A1781" s="13" t="s">
        <v>1411</v>
      </c>
      <c r="B1781" s="13">
        <v>501030725</v>
      </c>
      <c r="C1781" s="14" t="str" cm="1">
        <f t="array" aca="1" ref="C1781" ca="1">IFERROR(INDEX($A$1:$A$1984,SMALL(IFERROR(FIND(INDIRECT("保管單!c"&amp;CELL("row")),$A$1:$A$1984)^0*ROW($A$1:$A$1984),""),ROW(1781:1781))),"")</f>
        <v>網球發球機</v>
      </c>
    </row>
    <row r="1782" spans="1:3" x14ac:dyDescent="0.3">
      <c r="A1782" s="13" t="s">
        <v>1412</v>
      </c>
      <c r="B1782" s="13">
        <v>501030732</v>
      </c>
      <c r="C1782" s="14" t="str" cm="1">
        <f t="array" aca="1" ref="C1782" ca="1">IFERROR(INDEX($A$1:$A$1984,SMALL(IFERROR(FIND(INDIRECT("保管單!c"&amp;CELL("row")),$A$1:$A$1984)^0*ROW($A$1:$A$1984),""),ROW(1782:1782))),"")</f>
        <v>拉力座</v>
      </c>
    </row>
    <row r="1783" spans="1:3" x14ac:dyDescent="0.3">
      <c r="A1783" s="13" t="s">
        <v>1884</v>
      </c>
      <c r="B1783" s="13">
        <v>501030734</v>
      </c>
      <c r="C1783" s="14" t="str" cm="1">
        <f t="array" aca="1" ref="C1783" ca="1">IFERROR(INDEX($A$1:$A$1984,SMALL(IFERROR(FIND(INDIRECT("保管單!c"&amp;CELL("row")),$A$1:$A$1984)^0*ROW($A$1:$A$1984),""),ROW(1783:1783))),"")</f>
        <v>穿(補）線機</v>
      </c>
    </row>
    <row r="1784" spans="1:3" x14ac:dyDescent="0.3">
      <c r="A1784" s="13" t="s">
        <v>1885</v>
      </c>
      <c r="B1784" s="13">
        <v>501030736</v>
      </c>
      <c r="C1784" s="14" t="str" cm="1">
        <f t="array" aca="1" ref="C1784" ca="1">IFERROR(INDEX($A$1:$A$1984,SMALL(IFERROR(FIND(INDIRECT("保管單!c"&amp;CELL("row")),$A$1:$A$1984)^0*ROW($A$1:$A$1984),""),ROW(1784:1784))),"")</f>
        <v>球門柱(架)</v>
      </c>
    </row>
    <row r="1785" spans="1:3" x14ac:dyDescent="0.3">
      <c r="A1785" s="13" t="s">
        <v>1413</v>
      </c>
      <c r="B1785" s="13">
        <v>501030737</v>
      </c>
      <c r="C1785" s="14" t="str" cm="1">
        <f t="array" aca="1" ref="C1785" ca="1">IFERROR(INDEX($A$1:$A$1984,SMALL(IFERROR(FIND(INDIRECT("保管單!c"&amp;CELL("row")),$A$1:$A$1984)^0*ROW($A$1:$A$1984),""),ROW(1785:1785))),"")</f>
        <v>舉重椅</v>
      </c>
    </row>
    <row r="1786" spans="1:3" x14ac:dyDescent="0.3">
      <c r="A1786" s="13" t="s">
        <v>1886</v>
      </c>
      <c r="B1786" s="13">
        <v>501030738</v>
      </c>
      <c r="C1786" s="14" t="str" cm="1">
        <f t="array" aca="1" ref="C1786" ca="1">IFERROR(INDEX($A$1:$A$1984,SMALL(IFERROR(FIND(INDIRECT("保管單!c"&amp;CELL("row")),$A$1:$A$1984)^0*ROW($A$1:$A$1984),""),ROW(1786:1786))),"")</f>
        <v>繩網</v>
      </c>
    </row>
    <row r="1787" spans="1:3" x14ac:dyDescent="0.3">
      <c r="A1787" s="13" t="s">
        <v>1414</v>
      </c>
      <c r="B1787" s="13">
        <v>501030741</v>
      </c>
      <c r="C1787" s="14" t="str" cm="1">
        <f t="array" aca="1" ref="C1787" ca="1">IFERROR(INDEX($A$1:$A$1984,SMALL(IFERROR(FIND(INDIRECT("保管單!c"&amp;CELL("row")),$A$1:$A$1984)^0*ROW($A$1:$A$1984),""),ROW(1787:1787))),"")</f>
        <v>網球球車</v>
      </c>
    </row>
    <row r="1788" spans="1:3" x14ac:dyDescent="0.3">
      <c r="A1788" s="13" t="s">
        <v>1415</v>
      </c>
      <c r="B1788" s="13">
        <v>501030747</v>
      </c>
      <c r="C1788" s="14" t="str" cm="1">
        <f t="array" aca="1" ref="C1788" ca="1">IFERROR(INDEX($A$1:$A$1984,SMALL(IFERROR(FIND(INDIRECT("保管單!c"&amp;CELL("row")),$A$1:$A$1984)^0*ROW($A$1:$A$1984),""),ROW(1788:1788))),"")</f>
        <v>腹背訓練機</v>
      </c>
    </row>
    <row r="1789" spans="1:3" x14ac:dyDescent="0.3">
      <c r="A1789" s="13" t="s">
        <v>1887</v>
      </c>
      <c r="B1789" s="13">
        <v>501030753</v>
      </c>
      <c r="C1789" s="14" t="str" cm="1">
        <f t="array" aca="1" ref="C1789" ca="1">IFERROR(INDEX($A$1:$A$1984,SMALL(IFERROR(FIND(INDIRECT("保管單!c"&amp;CELL("row")),$A$1:$A$1984)^0*ROW($A$1:$A$1984),""),ROW(1789:1789))),"")</f>
        <v>腳部按摩器</v>
      </c>
    </row>
    <row r="1790" spans="1:3" x14ac:dyDescent="0.3">
      <c r="A1790" s="13" t="s">
        <v>1888</v>
      </c>
      <c r="B1790" s="13">
        <v>501030756</v>
      </c>
      <c r="C1790" s="14" t="str" cm="1">
        <f t="array" aca="1" ref="C1790" ca="1">IFERROR(INDEX($A$1:$A$1984,SMALL(IFERROR(FIND(INDIRECT("保管單!c"&amp;CELL("row")),$A$1:$A$1984)^0*ROW($A$1:$A$1984),""),ROW(1790:1790))),"")</f>
        <v>電視遊樂器</v>
      </c>
    </row>
    <row r="1791" spans="1:3" x14ac:dyDescent="0.3">
      <c r="A1791" s="13" t="s">
        <v>1416</v>
      </c>
      <c r="B1791" s="13">
        <v>501030757</v>
      </c>
      <c r="C1791" s="14" t="str" cm="1">
        <f t="array" aca="1" ref="C1791" ca="1">IFERROR(INDEX($A$1:$A$1984,SMALL(IFERROR(FIND(INDIRECT("保管單!c"&amp;CELL("row")),$A$1:$A$1984)^0*ROW($A$1:$A$1984),""),ROW(1791:1791))),"")</f>
        <v>橢圓機</v>
      </c>
    </row>
    <row r="1792" spans="1:3" x14ac:dyDescent="0.3">
      <c r="A1792" s="13" t="s">
        <v>1417</v>
      </c>
      <c r="B1792" s="13">
        <v>501030758</v>
      </c>
      <c r="C1792" s="14" t="str" cm="1">
        <f t="array" aca="1" ref="C1792" ca="1">IFERROR(INDEX($A$1:$A$1984,SMALL(IFERROR(FIND(INDIRECT("保管單!c"&amp;CELL("row")),$A$1:$A$1984)^0*ROW($A$1:$A$1984),""),ROW(1792:1792))),"")</f>
        <v>踏板</v>
      </c>
    </row>
    <row r="1793" spans="1:3" x14ac:dyDescent="0.3">
      <c r="A1793" s="13" t="s">
        <v>1418</v>
      </c>
      <c r="B1793" s="13">
        <v>501030759</v>
      </c>
      <c r="C1793" s="14" t="str" cm="1">
        <f t="array" aca="1" ref="C1793" ca="1">IFERROR(INDEX($A$1:$A$1984,SMALL(IFERROR(FIND(INDIRECT("保管單!c"&amp;CELL("row")),$A$1:$A$1984)^0*ROW($A$1:$A$1984),""),ROW(1793:1793))),"")</f>
        <v>帳蓬</v>
      </c>
    </row>
    <row r="1794" spans="1:3" x14ac:dyDescent="0.3">
      <c r="A1794" s="13" t="s">
        <v>1419</v>
      </c>
      <c r="B1794" s="13">
        <v>501030760</v>
      </c>
      <c r="C1794" s="14" t="str" cm="1">
        <f t="array" aca="1" ref="C1794" ca="1">IFERROR(INDEX($A$1:$A$1984,SMALL(IFERROR(FIND(INDIRECT("保管單!c"&amp;CELL("row")),$A$1:$A$1984)^0*ROW($A$1:$A$1984),""),ROW(1794:1794))),"")</f>
        <v>木偶</v>
      </c>
    </row>
    <row r="1795" spans="1:3" x14ac:dyDescent="0.3">
      <c r="A1795" s="13" t="s">
        <v>1420</v>
      </c>
      <c r="B1795" s="13">
        <v>501030761</v>
      </c>
      <c r="C1795" s="14" t="str" cm="1">
        <f t="array" aca="1" ref="C1795" ca="1">IFERROR(INDEX($A$1:$A$1984,SMALL(IFERROR(FIND(INDIRECT("保管單!c"&amp;CELL("row")),$A$1:$A$1984)^0*ROW($A$1:$A$1984),""),ROW(1795:1795))),"")</f>
        <v>護具</v>
      </c>
    </row>
    <row r="1796" spans="1:3" x14ac:dyDescent="0.3">
      <c r="A1796" s="13" t="s">
        <v>1421</v>
      </c>
      <c r="B1796" s="13">
        <v>501030762</v>
      </c>
      <c r="C1796" s="14" t="str" cm="1">
        <f t="array" aca="1" ref="C1796" ca="1">IFERROR(INDEX($A$1:$A$1984,SMALL(IFERROR(FIND(INDIRECT("保管單!c"&amp;CELL("row")),$A$1:$A$1984)^0*ROW($A$1:$A$1984),""),ROW(1796:1796))),"")</f>
        <v>救生、防寒衣</v>
      </c>
    </row>
    <row r="1797" spans="1:3" x14ac:dyDescent="0.3">
      <c r="A1797" s="13" t="s">
        <v>1889</v>
      </c>
      <c r="B1797" s="13">
        <v>501030763</v>
      </c>
      <c r="C1797" s="14" t="str" cm="1">
        <f t="array" aca="1" ref="C1797" ca="1">IFERROR(INDEX($A$1:$A$1984,SMALL(IFERROR(FIND(INDIRECT("保管單!c"&amp;CELL("row")),$A$1:$A$1984)^0*ROW($A$1:$A$1984),""),ROW(1797:1797))),"")</f>
        <v>空氣調節器(潛水用)</v>
      </c>
    </row>
    <row r="1798" spans="1:3" x14ac:dyDescent="0.3">
      <c r="A1798" s="13" t="s">
        <v>1422</v>
      </c>
      <c r="B1798" s="13">
        <v>501030764</v>
      </c>
      <c r="C1798" s="14" t="str" cm="1">
        <f t="array" aca="1" ref="C1798" ca="1">IFERROR(INDEX($A$1:$A$1984,SMALL(IFERROR(FIND(INDIRECT("保管單!c"&amp;CELL("row")),$A$1:$A$1984)^0*ROW($A$1:$A$1984),""),ROW(1798:1798))),"")</f>
        <v>三用儀錶（潛水用）</v>
      </c>
    </row>
    <row r="1799" spans="1:3" x14ac:dyDescent="0.3">
      <c r="A1799" s="13" t="s">
        <v>1890</v>
      </c>
      <c r="B1799" s="13">
        <v>501030765</v>
      </c>
      <c r="C1799" s="14" t="str" cm="1">
        <f t="array" aca="1" ref="C1799" ca="1">IFERROR(INDEX($A$1:$A$1984,SMALL(IFERROR(FIND(INDIRECT("保管單!c"&amp;CELL("row")),$A$1:$A$1984)^0*ROW($A$1:$A$1984),""),ROW(1799:1799))),"")</f>
        <v>鞋類</v>
      </c>
    </row>
    <row r="1800" spans="1:3" x14ac:dyDescent="0.3">
      <c r="A1800" s="13" t="s">
        <v>1423</v>
      </c>
      <c r="B1800" s="13">
        <v>501030768</v>
      </c>
      <c r="C1800" s="14" t="str" cm="1">
        <f t="array" aca="1" ref="C1800" ca="1">IFERROR(INDEX($A$1:$A$1984,SMALL(IFERROR(FIND(INDIRECT("保管單!c"&amp;CELL("row")),$A$1:$A$1984)^0*ROW($A$1:$A$1984),""),ROW(1800:1800))),"")</f>
        <v>地板練習道</v>
      </c>
    </row>
    <row r="1801" spans="1:3" x14ac:dyDescent="0.3">
      <c r="A1801" s="13" t="s">
        <v>1891</v>
      </c>
      <c r="B1801" s="13">
        <v>501030771</v>
      </c>
      <c r="C1801" s="14" t="str" cm="1">
        <f t="array" aca="1" ref="C1801" ca="1">IFERROR(INDEX($A$1:$A$1984,SMALL(IFERROR(FIND(INDIRECT("保管單!c"&amp;CELL("row")),$A$1:$A$1984)^0*ROW($A$1:$A$1984),""),ROW(1801:1801))),"")</f>
        <v>體育訓練用品</v>
      </c>
    </row>
    <row r="1802" spans="1:3" x14ac:dyDescent="0.3">
      <c r="A1802" s="13" t="s">
        <v>1424</v>
      </c>
      <c r="B1802" s="13">
        <v>501030773</v>
      </c>
      <c r="C1802" s="14" t="str" cm="1">
        <f t="array" aca="1" ref="C1802" ca="1">IFERROR(INDEX($A$1:$A$1984,SMALL(IFERROR(FIND(INDIRECT("保管單!c"&amp;CELL("row")),$A$1:$A$1984)^0*ROW($A$1:$A$1984),""),ROW(1802:1802))),"")</f>
        <v>游泳訓練機</v>
      </c>
    </row>
    <row r="1803" spans="1:3" x14ac:dyDescent="0.3">
      <c r="A1803" s="13" t="s">
        <v>1425</v>
      </c>
      <c r="B1803" s="13">
        <v>501030776</v>
      </c>
      <c r="C1803" s="14" t="str" cm="1">
        <f t="array" aca="1" ref="C1803" ca="1">IFERROR(INDEX($A$1:$A$1984,SMALL(IFERROR(FIND(INDIRECT("保管單!c"&amp;CELL("row")),$A$1:$A$1984)^0*ROW($A$1:$A$1984),""),ROW(1803:1803))),"")</f>
        <v>訓練用假人</v>
      </c>
    </row>
    <row r="1804" spans="1:3" x14ac:dyDescent="0.3">
      <c r="A1804" s="13" t="s">
        <v>1892</v>
      </c>
      <c r="B1804" s="13">
        <v>501030783</v>
      </c>
      <c r="C1804" s="14" t="str" cm="1">
        <f t="array" aca="1" ref="C1804" ca="1">IFERROR(INDEX($A$1:$A$1984,SMALL(IFERROR(FIND(INDIRECT("保管單!c"&amp;CELL("row")),$A$1:$A$1984)^0*ROW($A$1:$A$1984),""),ROW(1804:1804))),"")</f>
        <v>拳擊訓練用具</v>
      </c>
    </row>
    <row r="1805" spans="1:3" x14ac:dyDescent="0.3">
      <c r="A1805" s="13" t="s">
        <v>1426</v>
      </c>
      <c r="B1805" s="13">
        <v>501030784</v>
      </c>
      <c r="C1805" s="14" t="str" cm="1">
        <f t="array" aca="1" ref="C1805" ca="1">IFERROR(INDEX($A$1:$A$1984,SMALL(IFERROR(FIND(INDIRECT("保管單!c"&amp;CELL("row")),$A$1:$A$1984)^0*ROW($A$1:$A$1984),""),ROW(1805:1805))),"")</f>
        <v>比賽檯(手足球)</v>
      </c>
    </row>
    <row r="1806" spans="1:3" x14ac:dyDescent="0.3">
      <c r="A1806" s="13" t="s">
        <v>1427</v>
      </c>
      <c r="B1806" s="13">
        <v>501030785</v>
      </c>
      <c r="C1806" s="14" t="str" cm="1">
        <f t="array" aca="1" ref="C1806" ca="1">IFERROR(INDEX($A$1:$A$1984,SMALL(IFERROR(FIND(INDIRECT("保管單!c"&amp;CELL("row")),$A$1:$A$1984)^0*ROW($A$1:$A$1984),""),ROW(1806:1806))),"")</f>
        <v>撞球台</v>
      </c>
    </row>
    <row r="1807" spans="1:3" x14ac:dyDescent="0.3">
      <c r="A1807" s="13" t="s">
        <v>1428</v>
      </c>
      <c r="B1807" s="13">
        <v>501030787</v>
      </c>
      <c r="C1807" s="14" t="str" cm="1">
        <f t="array" aca="1" ref="C1807" ca="1">IFERROR(INDEX($A$1:$A$1984,SMALL(IFERROR(FIND(INDIRECT("保管單!c"&amp;CELL("row")),$A$1:$A$1984)^0*ROW($A$1:$A$1984),""),ROW(1807:1807))),"")</f>
        <v>電審器</v>
      </c>
    </row>
    <row r="1808" spans="1:3" x14ac:dyDescent="0.3">
      <c r="A1808" s="13" t="s">
        <v>1893</v>
      </c>
      <c r="B1808" s="13">
        <v>501030788</v>
      </c>
      <c r="C1808" s="14" t="str" cm="1">
        <f t="array" aca="1" ref="C1808" ca="1">IFERROR(INDEX($A$1:$A$1984,SMALL(IFERROR(FIND(INDIRECT("保管單!c"&amp;CELL("row")),$A$1:$A$1984)^0*ROW($A$1:$A$1984),""),ROW(1808:1808))),"")</f>
        <v>擊劍訓練器材</v>
      </c>
    </row>
    <row r="1809" spans="1:3" x14ac:dyDescent="0.3">
      <c r="A1809" s="13" t="s">
        <v>1429</v>
      </c>
      <c r="B1809" s="13">
        <v>501030793</v>
      </c>
      <c r="C1809" s="14" t="str" cm="1">
        <f t="array" aca="1" ref="C1809" ca="1">IFERROR(INDEX($A$1:$A$1984,SMALL(IFERROR(FIND(INDIRECT("保管單!c"&amp;CELL("row")),$A$1:$A$1984)^0*ROW($A$1:$A$1984),""),ROW(1809:1809))),"")</f>
        <v>旋轉訓練機</v>
      </c>
    </row>
    <row r="1810" spans="1:3" x14ac:dyDescent="0.3">
      <c r="A1810" s="13" t="s">
        <v>1430</v>
      </c>
      <c r="B1810" s="13">
        <v>501030797</v>
      </c>
      <c r="C1810" s="14" t="str" cm="1">
        <f t="array" aca="1" ref="C1810" ca="1">IFERROR(INDEX($A$1:$A$1984,SMALL(IFERROR(FIND(INDIRECT("保管單!c"&amp;CELL("row")),$A$1:$A$1984)^0*ROW($A$1:$A$1984),""),ROW(1810:1810))),"")</f>
        <v>地板</v>
      </c>
    </row>
    <row r="1811" spans="1:3" x14ac:dyDescent="0.3">
      <c r="A1811" s="13" t="s">
        <v>1894</v>
      </c>
      <c r="B1811" s="13">
        <v>501030799</v>
      </c>
      <c r="C1811" s="14" t="str" cm="1">
        <f t="array" aca="1" ref="C1811" ca="1">IFERROR(INDEX($A$1:$A$1984,SMALL(IFERROR(FIND(INDIRECT("保管單!c"&amp;CELL("row")),$A$1:$A$1984)^0*ROW($A$1:$A$1984),""),ROW(1811:1811))),"")</f>
        <v>其他康樂設備</v>
      </c>
    </row>
    <row r="1812" spans="1:3" x14ac:dyDescent="0.3">
      <c r="A1812" s="13" t="s">
        <v>1895</v>
      </c>
      <c r="B1812" s="13">
        <v>501030800</v>
      </c>
      <c r="C1812" s="14" t="str" cm="1">
        <f t="array" aca="1" ref="C1812" ca="1">IFERROR(INDEX($A$1:$A$1984,SMALL(IFERROR(FIND(INDIRECT("保管單!c"&amp;CELL("row")),$A$1:$A$1984)^0*ROW($A$1:$A$1984),""),ROW(1812:1812))),"")</f>
        <v>指示牌</v>
      </c>
    </row>
    <row r="1813" spans="1:3" x14ac:dyDescent="0.3">
      <c r="A1813" s="13" t="s">
        <v>1431</v>
      </c>
      <c r="B1813" s="13">
        <v>501030810</v>
      </c>
      <c r="C1813" s="14" t="str" cm="1">
        <f t="array" aca="1" ref="C1813" ca="1">IFERROR(INDEX($A$1:$A$1984,SMALL(IFERROR(FIND(INDIRECT("保管單!c"&amp;CELL("row")),$A$1:$A$1984)^0*ROW($A$1:$A$1984),""),ROW(1813:1813))),"")</f>
        <v>圖表架（評圖板）</v>
      </c>
    </row>
    <row r="1814" spans="1:3" x14ac:dyDescent="0.3">
      <c r="A1814" s="13" t="s">
        <v>1896</v>
      </c>
      <c r="B1814" s="13">
        <v>501030811</v>
      </c>
      <c r="C1814" s="14" t="str" cm="1">
        <f t="array" aca="1" ref="C1814" ca="1">IFERROR(INDEX($A$1:$A$1984,SMALL(IFERROR(FIND(INDIRECT("保管單!c"&amp;CELL("row")),$A$1:$A$1984)^0*ROW($A$1:$A$1984),""),ROW(1814:1814))),"")</f>
        <v>屏風（隔間板）</v>
      </c>
    </row>
    <row r="1815" spans="1:3" x14ac:dyDescent="0.3">
      <c r="A1815" s="13" t="s">
        <v>1897</v>
      </c>
      <c r="B1815" s="13">
        <v>501030812</v>
      </c>
      <c r="C1815" s="14" t="str" cm="1">
        <f t="array" aca="1" ref="C1815" ca="1">IFERROR(INDEX($A$1:$A$1984,SMALL(IFERROR(FIND(INDIRECT("保管單!c"&amp;CELL("row")),$A$1:$A$1984)^0*ROW($A$1:$A$1984),""),ROW(1815:1815))),"")</f>
        <v>白板</v>
      </c>
    </row>
    <row r="1816" spans="1:3" x14ac:dyDescent="0.3">
      <c r="A1816" s="13" t="s">
        <v>1432</v>
      </c>
      <c r="B1816" s="13">
        <v>501030813</v>
      </c>
      <c r="C1816" s="14" t="str" cm="1">
        <f t="array" aca="1" ref="C1816" ca="1">IFERROR(INDEX($A$1:$A$1984,SMALL(IFERROR(FIND(INDIRECT("保管單!c"&amp;CELL("row")),$A$1:$A$1984)^0*ROW($A$1:$A$1984),""),ROW(1816:1816))),"")</f>
        <v>海報架</v>
      </c>
    </row>
    <row r="1817" spans="1:3" x14ac:dyDescent="0.3">
      <c r="A1817" s="13" t="s">
        <v>1898</v>
      </c>
      <c r="B1817" s="13">
        <v>501030814</v>
      </c>
      <c r="C1817" s="14" t="str" cm="1">
        <f t="array" aca="1" ref="C1817" ca="1">IFERROR(INDEX($A$1:$A$1984,SMALL(IFERROR(FIND(INDIRECT("保管單!c"&amp;CELL("row")),$A$1:$A$1984)^0*ROW($A$1:$A$1984),""),ROW(1817:1817))),"")</f>
        <v>盲生學習輔具組</v>
      </c>
    </row>
    <row r="1818" spans="1:3" x14ac:dyDescent="0.3">
      <c r="A1818" s="13" t="s">
        <v>1433</v>
      </c>
      <c r="B1818" s="13">
        <v>501030815</v>
      </c>
      <c r="C1818" s="14" t="str" cm="1">
        <f t="array" aca="1" ref="C1818" ca="1">IFERROR(INDEX($A$1:$A$1984,SMALL(IFERROR(FIND(INDIRECT("保管單!c"&amp;CELL("row")),$A$1:$A$1984)^0*ROW($A$1:$A$1984),""),ROW(1818:1818))),"")</f>
        <v>沙盤</v>
      </c>
    </row>
    <row r="1819" spans="1:3" x14ac:dyDescent="0.3">
      <c r="A1819" s="13" t="s">
        <v>1434</v>
      </c>
      <c r="B1819" s="13">
        <v>501030816</v>
      </c>
      <c r="C1819" s="14" t="str" cm="1">
        <f t="array" aca="1" ref="C1819" ca="1">IFERROR(INDEX($A$1:$A$1984,SMALL(IFERROR(FIND(INDIRECT("保管單!c"&amp;CELL("row")),$A$1:$A$1984)^0*ROW($A$1:$A$1984),""),ROW(1819:1819))),"")</f>
        <v>黑板</v>
      </c>
    </row>
    <row r="1820" spans="1:3" x14ac:dyDescent="0.3">
      <c r="A1820" s="13" t="s">
        <v>1899</v>
      </c>
      <c r="B1820" s="13">
        <v>501040101</v>
      </c>
      <c r="C1820" s="14" t="str" cm="1">
        <f t="array" aca="1" ref="C1820" ca="1">IFERROR(INDEX($A$1:$A$1984,SMALL(IFERROR(FIND(INDIRECT("保管單!c"&amp;CELL("row")),$A$1:$A$1984)^0*ROW($A$1:$A$1984),""),ROW(1820:1820))),"")</f>
        <v>鋼琴</v>
      </c>
    </row>
    <row r="1821" spans="1:3" x14ac:dyDescent="0.3">
      <c r="A1821" s="13" t="s">
        <v>1435</v>
      </c>
      <c r="B1821" s="13">
        <v>501040102</v>
      </c>
      <c r="C1821" s="14" t="str" cm="1">
        <f t="array" aca="1" ref="C1821" ca="1">IFERROR(INDEX($A$1:$A$1984,SMALL(IFERROR(FIND(INDIRECT("保管單!c"&amp;CELL("row")),$A$1:$A$1984)^0*ROW($A$1:$A$1984),""),ROW(1821:1821))),"")</f>
        <v>風琴</v>
      </c>
    </row>
    <row r="1822" spans="1:3" x14ac:dyDescent="0.3">
      <c r="A1822" s="13" t="s">
        <v>1436</v>
      </c>
      <c r="B1822" s="13">
        <v>501040104</v>
      </c>
      <c r="C1822" s="14" t="str" cm="1">
        <f t="array" aca="1" ref="C1822" ca="1">IFERROR(INDEX($A$1:$A$1984,SMALL(IFERROR(FIND(INDIRECT("保管單!c"&amp;CELL("row")),$A$1:$A$1984)^0*ROW($A$1:$A$1984),""),ROW(1822:1822))),"")</f>
        <v>電子琴</v>
      </c>
    </row>
    <row r="1823" spans="1:3" x14ac:dyDescent="0.3">
      <c r="A1823" s="13" t="s">
        <v>1437</v>
      </c>
      <c r="B1823" s="13">
        <v>501040105</v>
      </c>
      <c r="C1823" s="14" t="str" cm="1">
        <f t="array" aca="1" ref="C1823" ca="1">IFERROR(INDEX($A$1:$A$1984,SMALL(IFERROR(FIND(INDIRECT("保管單!c"&amp;CELL("row")),$A$1:$A$1984)^0*ROW($A$1:$A$1984),""),ROW(1823:1823))),"")</f>
        <v>節奏(拍)器</v>
      </c>
    </row>
    <row r="1824" spans="1:3" x14ac:dyDescent="0.3">
      <c r="A1824" s="13" t="s">
        <v>1900</v>
      </c>
      <c r="B1824" s="13">
        <v>501040111</v>
      </c>
      <c r="C1824" s="14" t="str" cm="1">
        <f t="array" aca="1" ref="C1824" ca="1">IFERROR(INDEX($A$1:$A$1984,SMALL(IFERROR(FIND(INDIRECT("保管單!c"&amp;CELL("row")),$A$1:$A$1984)^0*ROW($A$1:$A$1984),""),ROW(1824:1824))),"")</f>
        <v>口琴</v>
      </c>
    </row>
    <row r="1825" spans="1:3" x14ac:dyDescent="0.3">
      <c r="A1825" s="13" t="s">
        <v>1438</v>
      </c>
      <c r="B1825" s="13">
        <v>501040201</v>
      </c>
      <c r="C1825" s="14" t="str" cm="1">
        <f t="array" aca="1" ref="C1825" ca="1">IFERROR(INDEX($A$1:$A$1984,SMALL(IFERROR(FIND(INDIRECT("保管單!c"&amp;CELL("row")),$A$1:$A$1984)^0*ROW($A$1:$A$1984),""),ROW(1825:1825))),"")</f>
        <v>鼓</v>
      </c>
    </row>
    <row r="1826" spans="1:3" x14ac:dyDescent="0.3">
      <c r="A1826" s="13" t="s">
        <v>1439</v>
      </c>
      <c r="B1826" s="13">
        <v>501040205</v>
      </c>
      <c r="C1826" s="14" t="str" cm="1">
        <f t="array" aca="1" ref="C1826" ca="1">IFERROR(INDEX($A$1:$A$1984,SMALL(IFERROR(FIND(INDIRECT("保管單!c"&amp;CELL("row")),$A$1:$A$1984)^0*ROW($A$1:$A$1984),""),ROW(1826:1826))),"")</f>
        <v>鈸</v>
      </c>
    </row>
    <row r="1827" spans="1:3" x14ac:dyDescent="0.3">
      <c r="A1827" s="13" t="s">
        <v>1440</v>
      </c>
      <c r="B1827" s="13">
        <v>501040210</v>
      </c>
      <c r="C1827" s="14" t="str" cm="1">
        <f t="array" aca="1" ref="C1827" ca="1">IFERROR(INDEX($A$1:$A$1984,SMALL(IFERROR(FIND(INDIRECT("保管單!c"&amp;CELL("row")),$A$1:$A$1984)^0*ROW($A$1:$A$1984),""),ROW(1827:1827))),"")</f>
        <v>鑼</v>
      </c>
    </row>
    <row r="1828" spans="1:3" x14ac:dyDescent="0.3">
      <c r="A1828" s="13" t="s">
        <v>1441</v>
      </c>
      <c r="B1828" s="13">
        <v>501040211</v>
      </c>
      <c r="C1828" s="14" t="str" cm="1">
        <f t="array" aca="1" ref="C1828" ca="1">IFERROR(INDEX($A$1:$A$1984,SMALL(IFERROR(FIND(INDIRECT("保管單!c"&amp;CELL("row")),$A$1:$A$1984)^0*ROW($A$1:$A$1984),""),ROW(1828:1828))),"")</f>
        <v>木魚</v>
      </c>
    </row>
    <row r="1829" spans="1:3" x14ac:dyDescent="0.3">
      <c r="A1829" s="13" t="s">
        <v>1442</v>
      </c>
      <c r="B1829" s="13">
        <v>501040214</v>
      </c>
      <c r="C1829" s="14" t="str" cm="1">
        <f t="array" aca="1" ref="C1829" ca="1">IFERROR(INDEX($A$1:$A$1984,SMALL(IFERROR(FIND(INDIRECT("保管單!c"&amp;CELL("row")),$A$1:$A$1984)^0*ROW($A$1:$A$1984),""),ROW(1829:1829))),"")</f>
        <v>風鈴</v>
      </c>
    </row>
    <row r="1830" spans="1:3" x14ac:dyDescent="0.3">
      <c r="A1830" s="13" t="s">
        <v>1443</v>
      </c>
      <c r="B1830" s="13">
        <v>501040223</v>
      </c>
      <c r="C1830" s="14" t="str" cm="1">
        <f t="array" aca="1" ref="C1830" ca="1">IFERROR(INDEX($A$1:$A$1984,SMALL(IFERROR(FIND(INDIRECT("保管單!c"&amp;CELL("row")),$A$1:$A$1984)^0*ROW($A$1:$A$1984),""),ROW(1830:1830))),"")</f>
        <v>鐵琴</v>
      </c>
    </row>
    <row r="1831" spans="1:3" x14ac:dyDescent="0.3">
      <c r="A1831" s="13" t="s">
        <v>1444</v>
      </c>
      <c r="B1831" s="13">
        <v>501040224</v>
      </c>
      <c r="C1831" s="14" t="str" cm="1">
        <f t="array" aca="1" ref="C1831" ca="1">IFERROR(INDEX($A$1:$A$1984,SMALL(IFERROR(FIND(INDIRECT("保管單!c"&amp;CELL("row")),$A$1:$A$1984)^0*ROW($A$1:$A$1984),""),ROW(1831:1831))),"")</f>
        <v>木琴</v>
      </c>
    </row>
    <row r="1832" spans="1:3" x14ac:dyDescent="0.3">
      <c r="A1832" s="13" t="s">
        <v>1901</v>
      </c>
      <c r="B1832" s="13">
        <v>501040302</v>
      </c>
      <c r="C1832" s="14" t="str" cm="1">
        <f t="array" aca="1" ref="C1832" ca="1">IFERROR(INDEX($A$1:$A$1984,SMALL(IFERROR(FIND(INDIRECT("保管單!c"&amp;CELL("row")),$A$1:$A$1984)^0*ROW($A$1:$A$1984),""),ROW(1832:1832))),"")</f>
        <v>吉他</v>
      </c>
    </row>
    <row r="1833" spans="1:3" x14ac:dyDescent="0.3">
      <c r="A1833" s="13" t="s">
        <v>1445</v>
      </c>
      <c r="B1833" s="13">
        <v>501040303</v>
      </c>
      <c r="C1833" s="14" t="str" cm="1">
        <f t="array" aca="1" ref="C1833" ca="1">IFERROR(INDEX($A$1:$A$1984,SMALL(IFERROR(FIND(INDIRECT("保管單!c"&amp;CELL("row")),$A$1:$A$1984)^0*ROW($A$1:$A$1984),""),ROW(1833:1833))),"")</f>
        <v>提琴</v>
      </c>
    </row>
    <row r="1834" spans="1:3" x14ac:dyDescent="0.3">
      <c r="A1834" s="13" t="s">
        <v>1902</v>
      </c>
      <c r="B1834" s="13">
        <v>501040305</v>
      </c>
      <c r="C1834" s="14" t="str" cm="1">
        <f t="array" aca="1" ref="C1834" ca="1">IFERROR(INDEX($A$1:$A$1984,SMALL(IFERROR(FIND(INDIRECT("保管單!c"&amp;CELL("row")),$A$1:$A$1984)^0*ROW($A$1:$A$1984),""),ROW(1834:1834))),"")</f>
        <v>阮琴</v>
      </c>
    </row>
    <row r="1835" spans="1:3" x14ac:dyDescent="0.3">
      <c r="A1835" s="13" t="s">
        <v>1446</v>
      </c>
      <c r="B1835" s="13">
        <v>501040306</v>
      </c>
      <c r="C1835" s="14" t="str" cm="1">
        <f t="array" aca="1" ref="C1835" ca="1">IFERROR(INDEX($A$1:$A$1984,SMALL(IFERROR(FIND(INDIRECT("保管單!c"&amp;CELL("row")),$A$1:$A$1984)^0*ROW($A$1:$A$1984),""),ROW(1835:1835))),"")</f>
        <v>琵琶</v>
      </c>
    </row>
    <row r="1836" spans="1:3" x14ac:dyDescent="0.3">
      <c r="A1836" s="13" t="s">
        <v>1447</v>
      </c>
      <c r="B1836" s="13">
        <v>501040307</v>
      </c>
      <c r="C1836" s="14" t="str" cm="1">
        <f t="array" aca="1" ref="C1836" ca="1">IFERROR(INDEX($A$1:$A$1984,SMALL(IFERROR(FIND(INDIRECT("保管單!c"&amp;CELL("row")),$A$1:$A$1984)^0*ROW($A$1:$A$1984),""),ROW(1836:1836))),"")</f>
        <v>胡琴</v>
      </c>
    </row>
    <row r="1837" spans="1:3" x14ac:dyDescent="0.3">
      <c r="A1837" s="13" t="s">
        <v>1448</v>
      </c>
      <c r="B1837" s="13">
        <v>501040308</v>
      </c>
      <c r="C1837" s="14" t="str" cm="1">
        <f t="array" aca="1" ref="C1837" ca="1">IFERROR(INDEX($A$1:$A$1984,SMALL(IFERROR(FIND(INDIRECT("保管單!c"&amp;CELL("row")),$A$1:$A$1984)^0*ROW($A$1:$A$1984),""),ROW(1837:1837))),"")</f>
        <v>柳琴</v>
      </c>
    </row>
    <row r="1838" spans="1:3" x14ac:dyDescent="0.3">
      <c r="A1838" s="13" t="s">
        <v>1449</v>
      </c>
      <c r="B1838" s="13">
        <v>501040309</v>
      </c>
      <c r="C1838" s="14" t="str" cm="1">
        <f t="array" aca="1" ref="C1838" ca="1">IFERROR(INDEX($A$1:$A$1984,SMALL(IFERROR(FIND(INDIRECT("保管單!c"&amp;CELL("row")),$A$1:$A$1984)^0*ROW($A$1:$A$1984),""),ROW(1838:1838))),"")</f>
        <v>揚琴</v>
      </c>
    </row>
    <row r="1839" spans="1:3" x14ac:dyDescent="0.3">
      <c r="A1839" s="13" t="s">
        <v>1450</v>
      </c>
      <c r="B1839" s="13">
        <v>501040312</v>
      </c>
      <c r="C1839" s="14" t="str" cm="1">
        <f t="array" aca="1" ref="C1839" ca="1">IFERROR(INDEX($A$1:$A$1984,SMALL(IFERROR(FIND(INDIRECT("保管單!c"&amp;CELL("row")),$A$1:$A$1984)^0*ROW($A$1:$A$1984),""),ROW(1839:1839))),"")</f>
        <v>古琴</v>
      </c>
    </row>
    <row r="1840" spans="1:3" x14ac:dyDescent="0.3">
      <c r="A1840" s="13" t="s">
        <v>1451</v>
      </c>
      <c r="B1840" s="13">
        <v>501040313</v>
      </c>
      <c r="C1840" s="14" t="str" cm="1">
        <f t="array" aca="1" ref="C1840" ca="1">IFERROR(INDEX($A$1:$A$1984,SMALL(IFERROR(FIND(INDIRECT("保管單!c"&amp;CELL("row")),$A$1:$A$1984)^0*ROW($A$1:$A$1984),""),ROW(1840:1840))),"")</f>
        <v>絃箏</v>
      </c>
    </row>
    <row r="1841" spans="1:3" x14ac:dyDescent="0.3">
      <c r="A1841" s="13" t="s">
        <v>1452</v>
      </c>
      <c r="B1841" s="13">
        <v>501040314</v>
      </c>
      <c r="C1841" s="14" t="str" cm="1">
        <f t="array" aca="1" ref="C1841" ca="1">IFERROR(INDEX($A$1:$A$1984,SMALL(IFERROR(FIND(INDIRECT("保管單!c"&amp;CELL("row")),$A$1:$A$1984)^0*ROW($A$1:$A$1984),""),ROW(1841:1841))),"")</f>
        <v>古箏</v>
      </c>
    </row>
    <row r="1842" spans="1:3" x14ac:dyDescent="0.3">
      <c r="A1842" s="13" t="s">
        <v>1453</v>
      </c>
      <c r="B1842" s="13">
        <v>501040403</v>
      </c>
      <c r="C1842" s="14" t="str" cm="1">
        <f t="array" aca="1" ref="C1842" ca="1">IFERROR(INDEX($A$1:$A$1984,SMALL(IFERROR(FIND(INDIRECT("保管單!c"&amp;CELL("row")),$A$1:$A$1984)^0*ROW($A$1:$A$1984),""),ROW(1842:1842))),"")</f>
        <v>薩克斯風</v>
      </c>
    </row>
    <row r="1843" spans="1:3" x14ac:dyDescent="0.3">
      <c r="A1843" s="13" t="s">
        <v>1454</v>
      </c>
      <c r="B1843" s="13">
        <v>501040405</v>
      </c>
      <c r="C1843" s="14" t="str" cm="1">
        <f t="array" aca="1" ref="C1843" ca="1">IFERROR(INDEX($A$1:$A$1984,SMALL(IFERROR(FIND(INDIRECT("保管單!c"&amp;CELL("row")),$A$1:$A$1984)^0*ROW($A$1:$A$1984),""),ROW(1843:1843))),"")</f>
        <v>管樂</v>
      </c>
    </row>
    <row r="1844" spans="1:3" x14ac:dyDescent="0.3">
      <c r="A1844" s="13" t="s">
        <v>2662</v>
      </c>
      <c r="B1844" s="13">
        <v>501040406</v>
      </c>
      <c r="C1844" s="14" t="str" cm="1">
        <f t="array" aca="1" ref="C1844" ca="1">IFERROR(INDEX($A$1:$A$1984,SMALL(IFERROR(FIND(INDIRECT("保管單!c"&amp;CELL("row")),$A$1:$A$1984)^0*ROW($A$1:$A$1984),""),ROW(1844:1844))),"")</f>
        <v>樂器</v>
      </c>
    </row>
    <row r="1845" spans="1:3" x14ac:dyDescent="0.3">
      <c r="A1845" s="13" t="s">
        <v>1455</v>
      </c>
      <c r="B1845" s="13">
        <v>501040409</v>
      </c>
      <c r="C1845" s="14" t="str" cm="1">
        <f t="array" aca="1" ref="C1845" ca="1">IFERROR(INDEX($A$1:$A$1984,SMALL(IFERROR(FIND(INDIRECT("保管單!c"&amp;CELL("row")),$A$1:$A$1984)^0*ROW($A$1:$A$1984),""),ROW(1845:1845))),"")</f>
        <v>金屬號</v>
      </c>
    </row>
    <row r="1846" spans="1:3" x14ac:dyDescent="0.3">
      <c r="A1846" s="13" t="s">
        <v>1456</v>
      </c>
      <c r="B1846" s="13">
        <v>501040410</v>
      </c>
      <c r="C1846" s="14" t="str" cm="1">
        <f t="array" aca="1" ref="C1846" ca="1">IFERROR(INDEX($A$1:$A$1984,SMALL(IFERROR(FIND(INDIRECT("保管單!c"&amp;CELL("row")),$A$1:$A$1984)^0*ROW($A$1:$A$1984),""),ROW(1846:1846))),"")</f>
        <v>伸縮號</v>
      </c>
    </row>
    <row r="1847" spans="1:3" x14ac:dyDescent="0.3">
      <c r="A1847" s="13" t="s">
        <v>1457</v>
      </c>
      <c r="B1847" s="13">
        <v>501040411</v>
      </c>
      <c r="C1847" s="14" t="str" cm="1">
        <f t="array" aca="1" ref="C1847" ca="1">IFERROR(INDEX($A$1:$A$1984,SMALL(IFERROR(FIND(INDIRECT("保管單!c"&amp;CELL("row")),$A$1:$A$1984)^0*ROW($A$1:$A$1984),""),ROW(1847:1847))),"")</f>
        <v>低音號</v>
      </c>
    </row>
    <row r="1848" spans="1:3" x14ac:dyDescent="0.3">
      <c r="A1848" s="13" t="s">
        <v>1458</v>
      </c>
      <c r="B1848" s="13">
        <v>501040412</v>
      </c>
      <c r="C1848" s="14" t="str" cm="1">
        <f t="array" aca="1" ref="C1848" ca="1">IFERROR(INDEX($A$1:$A$1984,SMALL(IFERROR(FIND(INDIRECT("保管單!c"&amp;CELL("row")),$A$1:$A$1984)^0*ROW($A$1:$A$1984),""),ROW(1848:1848))),"")</f>
        <v>管笛</v>
      </c>
    </row>
    <row r="1849" spans="1:3" x14ac:dyDescent="0.3">
      <c r="A1849" s="13" t="s">
        <v>1903</v>
      </c>
      <c r="B1849" s="13">
        <v>501040413</v>
      </c>
      <c r="C1849" s="14" t="str" cm="1">
        <f t="array" aca="1" ref="C1849" ca="1">IFERROR(INDEX($A$1:$A$1984,SMALL(IFERROR(FIND(INDIRECT("保管單!c"&amp;CELL("row")),$A$1:$A$1984)^0*ROW($A$1:$A$1984),""),ROW(1849:1849))),"")</f>
        <v>豎笛</v>
      </c>
    </row>
    <row r="1850" spans="1:3" x14ac:dyDescent="0.3">
      <c r="A1850" s="13" t="s">
        <v>1459</v>
      </c>
      <c r="B1850" s="13">
        <v>501040414</v>
      </c>
      <c r="C1850" s="14" t="str" cm="1">
        <f t="array" aca="1" ref="C1850" ca="1">IFERROR(INDEX($A$1:$A$1984,SMALL(IFERROR(FIND(INDIRECT("保管單!c"&amp;CELL("row")),$A$1:$A$1984)^0*ROW($A$1:$A$1984),""),ROW(1850:1850))),"")</f>
        <v>短笛</v>
      </c>
    </row>
    <row r="1851" spans="1:3" x14ac:dyDescent="0.3">
      <c r="A1851" s="13" t="s">
        <v>1904</v>
      </c>
      <c r="B1851" s="13">
        <v>501050302</v>
      </c>
      <c r="C1851" s="14" t="str" cm="1">
        <f t="array" aca="1" ref="C1851" ca="1">IFERROR(INDEX($A$1:$A$1984,SMALL(IFERROR(FIND(INDIRECT("保管單!c"&amp;CELL("row")),$A$1:$A$1984)^0*ROW($A$1:$A$1984),""),ROW(1851:1851))),"")</f>
        <v>放大鏡</v>
      </c>
    </row>
    <row r="1852" spans="1:3" x14ac:dyDescent="0.3">
      <c r="A1852" s="13" t="s">
        <v>1905</v>
      </c>
      <c r="B1852" s="13">
        <v>501050412</v>
      </c>
      <c r="C1852" s="14" t="str" cm="1">
        <f t="array" aca="1" ref="C1852" ca="1">IFERROR(INDEX($A$1:$A$1984,SMALL(IFERROR(FIND(INDIRECT("保管單!c"&amp;CELL("row")),$A$1:$A$1984)^0*ROW($A$1:$A$1984),""),ROW(1852:1852))),"")</f>
        <v>籠子</v>
      </c>
    </row>
    <row r="1853" spans="1:3" x14ac:dyDescent="0.3">
      <c r="A1853" s="13" t="s">
        <v>1460</v>
      </c>
      <c r="B1853" s="13">
        <v>501050413</v>
      </c>
      <c r="C1853" s="14" t="str" cm="1">
        <f t="array" aca="1" ref="C1853" ca="1">IFERROR(INDEX($A$1:$A$1984,SMALL(IFERROR(FIND(INDIRECT("保管單!c"&amp;CELL("row")),$A$1:$A$1984)^0*ROW($A$1:$A$1984),""),ROW(1853:1853))),"")</f>
        <v>捕蟲器</v>
      </c>
    </row>
    <row r="1854" spans="1:3" x14ac:dyDescent="0.3">
      <c r="A1854" s="13" t="s">
        <v>1906</v>
      </c>
      <c r="B1854" s="13">
        <v>501050416</v>
      </c>
      <c r="C1854" s="14" t="str" cm="1">
        <f t="array" aca="1" ref="C1854" ca="1">IFERROR(INDEX($A$1:$A$1984,SMALL(IFERROR(FIND(INDIRECT("保管單!c"&amp;CELL("row")),$A$1:$A$1984)^0*ROW($A$1:$A$1984),""),ROW(1854:1854))),"")</f>
        <v>手搖摸彩箱</v>
      </c>
    </row>
    <row r="1855" spans="1:3" x14ac:dyDescent="0.3">
      <c r="A1855" s="13" t="s">
        <v>1907</v>
      </c>
      <c r="B1855" s="13">
        <v>501050418</v>
      </c>
      <c r="C1855" s="14" t="str" cm="1">
        <f t="array" aca="1" ref="C1855" ca="1">IFERROR(INDEX($A$1:$A$1984,SMALL(IFERROR(FIND(INDIRECT("保管單!c"&amp;CELL("row")),$A$1:$A$1984)^0*ROW($A$1:$A$1984),""),ROW(1855:1855))),"")</f>
        <v>煙蒂桶</v>
      </c>
    </row>
    <row r="1856" spans="1:3" x14ac:dyDescent="0.3">
      <c r="A1856" s="13" t="s">
        <v>1461</v>
      </c>
      <c r="B1856" s="13">
        <v>501050420</v>
      </c>
      <c r="C1856" s="14" t="str" cm="1">
        <f t="array" aca="1" ref="C1856" ca="1">IFERROR(INDEX($A$1:$A$1984,SMALL(IFERROR(FIND(INDIRECT("保管單!c"&amp;CELL("row")),$A$1:$A$1984)^0*ROW($A$1:$A$1984),""),ROW(1856:1856))),"")</f>
        <v>避雷器</v>
      </c>
    </row>
    <row r="1857" spans="1:3" x14ac:dyDescent="0.3">
      <c r="A1857" s="13" t="s">
        <v>1908</v>
      </c>
      <c r="B1857" s="13">
        <v>501050421</v>
      </c>
      <c r="C1857" s="14" t="str" cm="1">
        <f t="array" aca="1" ref="C1857" ca="1">IFERROR(INDEX($A$1:$A$1984,SMALL(IFERROR(FIND(INDIRECT("保管單!c"&amp;CELL("row")),$A$1:$A$1984)^0*ROW($A$1:$A$1984),""),ROW(1857:1857))),"")</f>
        <v>資源回收箱</v>
      </c>
    </row>
    <row r="1858" spans="1:3" x14ac:dyDescent="0.3">
      <c r="A1858" s="13" t="s">
        <v>1462</v>
      </c>
      <c r="B1858" s="13">
        <v>501050422</v>
      </c>
      <c r="C1858" s="14" t="str" cm="1">
        <f t="array" aca="1" ref="C1858" ca="1">IFERROR(INDEX($A$1:$A$1984,SMALL(IFERROR(FIND(INDIRECT("保管單!c"&amp;CELL("row")),$A$1:$A$1984)^0*ROW($A$1:$A$1984),""),ROW(1858:1858))),"")</f>
        <v>行李箱</v>
      </c>
    </row>
    <row r="1859" spans="1:3" x14ac:dyDescent="0.3">
      <c r="A1859" s="13" t="s">
        <v>1463</v>
      </c>
      <c r="B1859" s="13">
        <v>502010106</v>
      </c>
      <c r="C1859" s="14" t="str" cm="1">
        <f t="array" aca="1" ref="C1859" ca="1">IFERROR(INDEX($A$1:$A$1984,SMALL(IFERROR(FIND(INDIRECT("保管單!c"&amp;CELL("row")),$A$1:$A$1984)^0*ROW($A$1:$A$1984),""),ROW(1859:1859))),"")</f>
        <v>二氧化碳滅火機</v>
      </c>
    </row>
    <row r="1860" spans="1:3" x14ac:dyDescent="0.3">
      <c r="A1860" s="13" t="s">
        <v>1464</v>
      </c>
      <c r="B1860" s="13">
        <v>502010107</v>
      </c>
      <c r="C1860" s="14" t="str" cm="1">
        <f t="array" aca="1" ref="C1860" ca="1">IFERROR(INDEX($A$1:$A$1984,SMALL(IFERROR(FIND(INDIRECT("保管單!c"&amp;CELL("row")),$A$1:$A$1984)^0*ROW($A$1:$A$1984),""),ROW(1860:1860))),"")</f>
        <v>滅火機</v>
      </c>
    </row>
    <row r="1861" spans="1:3" x14ac:dyDescent="0.3">
      <c r="A1861" s="13" t="s">
        <v>1465</v>
      </c>
      <c r="B1861" s="13">
        <v>502010108</v>
      </c>
      <c r="C1861" s="14" t="str" cm="1">
        <f t="array" aca="1" ref="C1861" ca="1">IFERROR(INDEX($A$1:$A$1984,SMALL(IFERROR(FIND(INDIRECT("保管單!c"&amp;CELL("row")),$A$1:$A$1984)^0*ROW($A$1:$A$1984),""),ROW(1861:1861))),"")</f>
        <v>泡沫滅火機</v>
      </c>
    </row>
    <row r="1862" spans="1:3" x14ac:dyDescent="0.3">
      <c r="A1862" s="13" t="s">
        <v>1466</v>
      </c>
      <c r="B1862" s="13">
        <v>502010201</v>
      </c>
      <c r="C1862" s="14" t="str" cm="1">
        <f t="array" aca="1" ref="C1862" ca="1">IFERROR(INDEX($A$1:$A$1984,SMALL(IFERROR(FIND(INDIRECT("保管單!c"&amp;CELL("row")),$A$1:$A$1984)^0*ROW($A$1:$A$1984),""),ROW(1862:1862))),"")</f>
        <v>救火機</v>
      </c>
    </row>
    <row r="1863" spans="1:3" x14ac:dyDescent="0.3">
      <c r="A1863" s="13" t="s">
        <v>1467</v>
      </c>
      <c r="B1863" s="13">
        <v>502010202</v>
      </c>
      <c r="C1863" s="14" t="str" cm="1">
        <f t="array" aca="1" ref="C1863" ca="1">IFERROR(INDEX($A$1:$A$1984,SMALL(IFERROR(FIND(INDIRECT("保管單!c"&amp;CELL("row")),$A$1:$A$1984)^0*ROW($A$1:$A$1984),""),ROW(1863:1863))),"")</f>
        <v>幫浦消防機</v>
      </c>
    </row>
    <row r="1864" spans="1:3" x14ac:dyDescent="0.3">
      <c r="A1864" s="13" t="s">
        <v>1468</v>
      </c>
      <c r="B1864" s="13">
        <v>502010203</v>
      </c>
      <c r="C1864" s="14" t="str" cm="1">
        <f t="array" aca="1" ref="C1864" ca="1">IFERROR(INDEX($A$1:$A$1984,SMALL(IFERROR(FIND(INDIRECT("保管單!c"&amp;CELL("row")),$A$1:$A$1984)^0*ROW($A$1:$A$1984),""),ROW(1864:1864))),"")</f>
        <v>火災預警系統</v>
      </c>
    </row>
    <row r="1865" spans="1:3" x14ac:dyDescent="0.3">
      <c r="A1865" s="13" t="s">
        <v>1909</v>
      </c>
      <c r="B1865" s="13">
        <v>502010206</v>
      </c>
      <c r="C1865" s="14" t="str" cm="1">
        <f t="array" aca="1" ref="C1865" ca="1">IFERROR(INDEX($A$1:$A$1984,SMALL(IFERROR(FIND(INDIRECT("保管單!c"&amp;CELL("row")),$A$1:$A$1984)^0*ROW($A$1:$A$1984),""),ROW(1865:1865))),"")</f>
        <v>火災搶救照明燈(電筒</v>
      </c>
    </row>
    <row r="1866" spans="1:3" x14ac:dyDescent="0.3">
      <c r="A1866" s="13" t="s">
        <v>1469</v>
      </c>
      <c r="B1866" s="13">
        <v>502010209</v>
      </c>
      <c r="C1866" s="14" t="str" cm="1">
        <f t="array" aca="1" ref="C1866" ca="1">IFERROR(INDEX($A$1:$A$1984,SMALL(IFERROR(FIND(INDIRECT("保管單!c"&amp;CELL("row")),$A$1:$A$1984)^0*ROW($A$1:$A$1984),""),ROW(1866:1866))),"")</f>
        <v>空氣呼吸器</v>
      </c>
    </row>
    <row r="1867" spans="1:3" x14ac:dyDescent="0.3">
      <c r="A1867" s="13" t="s">
        <v>1470</v>
      </c>
      <c r="B1867" s="13">
        <v>502010210</v>
      </c>
      <c r="C1867" s="14" t="str" cm="1">
        <f t="array" aca="1" ref="C1867" ca="1">IFERROR(INDEX($A$1:$A$1984,SMALL(IFERROR(FIND(INDIRECT("保管單!c"&amp;CELL("row")),$A$1:$A$1984)^0*ROW($A$1:$A$1984),""),ROW(1867:1867))),"")</f>
        <v>防毒面具</v>
      </c>
    </row>
    <row r="1868" spans="1:3" x14ac:dyDescent="0.3">
      <c r="A1868" s="13" t="s">
        <v>1910</v>
      </c>
      <c r="B1868" s="13">
        <v>502010211</v>
      </c>
      <c r="C1868" s="14" t="str" cm="1">
        <f t="array" aca="1" ref="C1868" ca="1">IFERROR(INDEX($A$1:$A$1984,SMALL(IFERROR(FIND(INDIRECT("保管單!c"&amp;CELL("row")),$A$1:$A$1984)^0*ROW($A$1:$A$1984),""),ROW(1868:1868))),"")</f>
        <v>防震包</v>
      </c>
    </row>
    <row r="1869" spans="1:3" x14ac:dyDescent="0.3">
      <c r="A1869" s="13" t="s">
        <v>1911</v>
      </c>
      <c r="B1869" s="13">
        <v>502010212</v>
      </c>
      <c r="C1869" s="14" t="str" cm="1">
        <f t="array" aca="1" ref="C1869" ca="1">IFERROR(INDEX($A$1:$A$1984,SMALL(IFERROR(FIND(INDIRECT("保管單!c"&amp;CELL("row")),$A$1:$A$1984)^0*ROW($A$1:$A$1984),""),ROW(1869:1869))),"")</f>
        <v>筆電包</v>
      </c>
    </row>
    <row r="1870" spans="1:3" x14ac:dyDescent="0.3">
      <c r="A1870" s="13" t="s">
        <v>1912</v>
      </c>
      <c r="B1870" s="13">
        <v>502010220</v>
      </c>
      <c r="C1870" s="14" t="str" cm="1">
        <f t="array" aca="1" ref="C1870" ca="1">IFERROR(INDEX($A$1:$A$1984,SMALL(IFERROR(FIND(INDIRECT("保管單!c"&amp;CELL("row")),$A$1:$A$1984)^0*ROW($A$1:$A$1984),""),ROW(1870:1870))),"")</f>
        <v>服飾</v>
      </c>
    </row>
    <row r="1871" spans="1:3" x14ac:dyDescent="0.3">
      <c r="A1871" s="13" t="s">
        <v>1471</v>
      </c>
      <c r="B1871" s="13">
        <v>502010221</v>
      </c>
      <c r="C1871" s="14" t="str" cm="1">
        <f t="array" aca="1" ref="C1871" ca="1">IFERROR(INDEX($A$1:$A$1984,SMALL(IFERROR(FIND(INDIRECT("保管單!c"&amp;CELL("row")),$A$1:$A$1984)^0*ROW($A$1:$A$1984),""),ROW(1871:1871))),"")</f>
        <v>消防衣</v>
      </c>
    </row>
    <row r="1872" spans="1:3" x14ac:dyDescent="0.3">
      <c r="A1872" s="13" t="s">
        <v>1913</v>
      </c>
      <c r="B1872" s="13">
        <v>502010222</v>
      </c>
      <c r="C1872" s="14" t="str" cm="1">
        <f t="array" aca="1" ref="C1872" ca="1">IFERROR(INDEX($A$1:$A$1984,SMALL(IFERROR(FIND(INDIRECT("保管單!c"&amp;CELL("row")),$A$1:$A$1984)^0*ROW($A$1:$A$1984),""),ROW(1872:1872))),"")</f>
        <v>消防系統</v>
      </c>
    </row>
    <row r="1873" spans="1:3" x14ac:dyDescent="0.3">
      <c r="A1873" s="13" t="s">
        <v>1472</v>
      </c>
      <c r="B1873" s="13">
        <v>502020101</v>
      </c>
      <c r="C1873" s="14" t="str" cm="1">
        <f t="array" aca="1" ref="C1873" ca="1">IFERROR(INDEX($A$1:$A$1984,SMALL(IFERROR(FIND(INDIRECT("保管單!c"&amp;CELL("row")),$A$1:$A$1984)^0*ROW($A$1:$A$1984),""),ROW(1873:1873))),"")</f>
        <v>求助系統</v>
      </c>
    </row>
    <row r="1874" spans="1:3" x14ac:dyDescent="0.3">
      <c r="A1874" s="13" t="s">
        <v>1473</v>
      </c>
      <c r="B1874" s="13">
        <v>502020104</v>
      </c>
      <c r="C1874" s="14" t="str" cm="1">
        <f t="array" aca="1" ref="C1874" ca="1">IFERROR(INDEX($A$1:$A$1984,SMALL(IFERROR(FIND(INDIRECT("保管單!c"&amp;CELL("row")),$A$1:$A$1984)^0*ROW($A$1:$A$1984),""),ROW(1874:1874))),"")</f>
        <v>防盜系統</v>
      </c>
    </row>
    <row r="1875" spans="1:3" x14ac:dyDescent="0.3">
      <c r="A1875" s="13" t="s">
        <v>1474</v>
      </c>
      <c r="B1875" s="13">
        <v>502020105</v>
      </c>
      <c r="C1875" s="14" t="str" cm="1">
        <f t="array" aca="1" ref="C1875" ca="1">IFERROR(INDEX($A$1:$A$1984,SMALL(IFERROR(FIND(INDIRECT("保管單!c"&amp;CELL("row")),$A$1:$A$1984)^0*ROW($A$1:$A$1984),""),ROW(1875:1875))),"")</f>
        <v>電腦機房安全預警系統</v>
      </c>
    </row>
    <row r="1876" spans="1:3" x14ac:dyDescent="0.3">
      <c r="A1876" s="13" t="s">
        <v>1914</v>
      </c>
      <c r="B1876" s="13">
        <v>502020106</v>
      </c>
      <c r="C1876" s="14" t="str" cm="1">
        <f t="array" aca="1" ref="C1876" ca="1">IFERROR(INDEX($A$1:$A$1984,SMALL(IFERROR(FIND(INDIRECT("保管單!c"&amp;CELL("row")),$A$1:$A$1984)^0*ROW($A$1:$A$1984),""),ROW(1876:1876))),"")</f>
        <v>磁力鎖</v>
      </c>
    </row>
    <row r="1877" spans="1:3" x14ac:dyDescent="0.3">
      <c r="A1877" s="13" t="s">
        <v>1475</v>
      </c>
      <c r="B1877" s="13">
        <v>502020111</v>
      </c>
      <c r="C1877" s="14" t="str" cm="1">
        <f t="array" aca="1" ref="C1877" ca="1">IFERROR(INDEX($A$1:$A$1984,SMALL(IFERROR(FIND(INDIRECT("保管單!c"&amp;CELL("row")),$A$1:$A$1984)^0*ROW($A$1:$A$1984),""),ROW(1877:1877))),"")</f>
        <v>自動語音報警機</v>
      </c>
    </row>
    <row r="1878" spans="1:3" x14ac:dyDescent="0.3">
      <c r="A1878" s="13" t="s">
        <v>1915</v>
      </c>
      <c r="B1878" s="13">
        <v>502020117</v>
      </c>
      <c r="C1878" s="14" t="str" cm="1">
        <f t="array" aca="1" ref="C1878" ca="1">IFERROR(INDEX($A$1:$A$1984,SMALL(IFERROR(FIND(INDIRECT("保管單!c"&amp;CELL("row")),$A$1:$A$1984)^0*ROW($A$1:$A$1984),""),ROW(1878:1878))),"")</f>
        <v>監控系統</v>
      </c>
    </row>
    <row r="1879" spans="1:3" x14ac:dyDescent="0.3">
      <c r="A1879" s="13" t="s">
        <v>1476</v>
      </c>
      <c r="B1879" s="13">
        <v>502020121</v>
      </c>
      <c r="C1879" s="14" t="str" cm="1">
        <f t="array" aca="1" ref="C1879" ca="1">IFERROR(INDEX($A$1:$A$1984,SMALL(IFERROR(FIND(INDIRECT("保管單!c"&amp;CELL("row")),$A$1:$A$1984)^0*ROW($A$1:$A$1984),""),ROW(1879:1879))),"")</f>
        <v>圖書安全系統</v>
      </c>
    </row>
    <row r="1880" spans="1:3" x14ac:dyDescent="0.3">
      <c r="A1880" s="13" t="s">
        <v>1477</v>
      </c>
      <c r="B1880" s="13">
        <v>502020122</v>
      </c>
      <c r="C1880" s="14" t="str" cm="1">
        <f t="array" aca="1" ref="C1880" ca="1">IFERROR(INDEX($A$1:$A$1984,SMALL(IFERROR(FIND(INDIRECT("保管單!c"&amp;CELL("row")),$A$1:$A$1984)^0*ROW($A$1:$A$1984),""),ROW(1880:1880))),"")</f>
        <v>緊急求救系統</v>
      </c>
    </row>
    <row r="1881" spans="1:3" x14ac:dyDescent="0.3">
      <c r="A1881" s="13" t="s">
        <v>1916</v>
      </c>
      <c r="B1881" s="13">
        <v>502020123</v>
      </c>
      <c r="C1881" s="14" t="str" cm="1">
        <f t="array" aca="1" ref="C1881" ca="1">IFERROR(INDEX($A$1:$A$1984,SMALL(IFERROR(FIND(INDIRECT("保管單!c"&amp;CELL("row")),$A$1:$A$1984)^0*ROW($A$1:$A$1984),""),ROW(1881:1881))),"")</f>
        <v>門禁系統</v>
      </c>
    </row>
    <row r="1882" spans="1:3" x14ac:dyDescent="0.3">
      <c r="A1882" s="13" t="s">
        <v>1478</v>
      </c>
      <c r="B1882" s="13">
        <v>502020124</v>
      </c>
      <c r="C1882" s="14" t="str" cm="1">
        <f t="array" aca="1" ref="C1882" ca="1">IFERROR(INDEX($A$1:$A$1984,SMALL(IFERROR(FIND(INDIRECT("保管單!c"&amp;CELL("row")),$A$1:$A$1984)^0*ROW($A$1:$A$1984),""),ROW(1882:1882))),"")</f>
        <v>雙軌對向式紅外線</v>
      </c>
    </row>
    <row r="1883" spans="1:3" x14ac:dyDescent="0.3">
      <c r="A1883" s="13" t="s">
        <v>1917</v>
      </c>
      <c r="B1883" s="13">
        <v>502020125</v>
      </c>
      <c r="C1883" s="14" t="str" cm="1">
        <f t="array" aca="1" ref="C1883" ca="1">IFERROR(INDEX($A$1:$A$1984,SMALL(IFERROR(FIND(INDIRECT("保管單!c"&amp;CELL("row")),$A$1:$A$1984)^0*ROW($A$1:$A$1984),""),ROW(1883:1883))),"")</f>
        <v>借書系統</v>
      </c>
    </row>
    <row r="1884" spans="1:3" x14ac:dyDescent="0.3">
      <c r="A1884" s="13" t="s">
        <v>1479</v>
      </c>
      <c r="B1884" s="13">
        <v>502020211</v>
      </c>
      <c r="C1884" s="14" t="str" cm="1">
        <f t="array" aca="1" ref="C1884" ca="1">IFERROR(INDEX($A$1:$A$1984,SMALL(IFERROR(FIND(INDIRECT("保管單!c"&amp;CELL("row")),$A$1:$A$1984)^0*ROW($A$1:$A$1984),""),ROW(1884:1884))),"")</f>
        <v>電擊棒</v>
      </c>
    </row>
    <row r="1885" spans="1:3" x14ac:dyDescent="0.3">
      <c r="A1885" s="13" t="s">
        <v>1480</v>
      </c>
      <c r="B1885" s="13">
        <v>502020213</v>
      </c>
      <c r="C1885" s="14" t="str" cm="1">
        <f t="array" aca="1" ref="C1885" ca="1">IFERROR(INDEX($A$1:$A$1984,SMALL(IFERROR(FIND(INDIRECT("保管單!c"&amp;CELL("row")),$A$1:$A$1984)^0*ROW($A$1:$A$1984),""),ROW(1885:1885))),"")</f>
        <v>戰略訓練用具</v>
      </c>
    </row>
    <row r="1886" spans="1:3" x14ac:dyDescent="0.3">
      <c r="A1886" s="13" t="s">
        <v>1481</v>
      </c>
      <c r="B1886" s="13">
        <v>502020313</v>
      </c>
      <c r="C1886" s="14" t="str" cm="1">
        <f t="array" aca="1" ref="C1886" ca="1">IFERROR(INDEX($A$1:$A$1984,SMALL(IFERROR(FIND(INDIRECT("保管單!c"&amp;CELL("row")),$A$1:$A$1984)^0*ROW($A$1:$A$1984),""),ROW(1886:1886))),"")</f>
        <v>偵煙器</v>
      </c>
    </row>
    <row r="1887" spans="1:3" x14ac:dyDescent="0.3">
      <c r="A1887" s="13" t="s">
        <v>1918</v>
      </c>
      <c r="B1887" s="13">
        <v>502020314</v>
      </c>
      <c r="C1887" s="14" t="str" cm="1">
        <f t="array" aca="1" ref="C1887" ca="1">IFERROR(INDEX($A$1:$A$1984,SMALL(IFERROR(FIND(INDIRECT("保管單!c"&amp;CELL("row")),$A$1:$A$1984)^0*ROW($A$1:$A$1984),""),ROW(1887:1887))),"")</f>
        <v>滅火器</v>
      </c>
    </row>
    <row r="1888" spans="1:3" x14ac:dyDescent="0.3">
      <c r="A1888" s="13" t="s">
        <v>1482</v>
      </c>
      <c r="B1888" s="13">
        <v>502020319</v>
      </c>
      <c r="C1888" s="14" t="str" cm="1">
        <f t="array" aca="1" ref="C1888" ca="1">IFERROR(INDEX($A$1:$A$1984,SMALL(IFERROR(FIND(INDIRECT("保管單!c"&amp;CELL("row")),$A$1:$A$1984)^0*ROW($A$1:$A$1984),""),ROW(1888:1888))),"")</f>
        <v>酒精分析測定器</v>
      </c>
    </row>
    <row r="1889" spans="1:3" x14ac:dyDescent="0.3">
      <c r="A1889" s="13" t="s">
        <v>1483</v>
      </c>
      <c r="B1889" s="13">
        <v>502020336</v>
      </c>
      <c r="C1889" s="14" t="str" cm="1">
        <f t="array" aca="1" ref="C1889" ca="1">IFERROR(INDEX($A$1:$A$1984,SMALL(IFERROR(FIND(INDIRECT("保管單!c"&amp;CELL("row")),$A$1:$A$1984)^0*ROW($A$1:$A$1984),""),ROW(1889:1889))),"")</f>
        <v>指紋辨識器</v>
      </c>
    </row>
    <row r="1890" spans="1:3" x14ac:dyDescent="0.3">
      <c r="A1890" s="13" t="s">
        <v>1919</v>
      </c>
      <c r="B1890" s="13">
        <v>502020343</v>
      </c>
      <c r="C1890" s="14" t="str" cm="1">
        <f t="array" aca="1" ref="C1890" ca="1">IFERROR(INDEX($A$1:$A$1984,SMALL(IFERROR(FIND(INDIRECT("保管單!c"&amp;CELL("row")),$A$1:$A$1984)^0*ROW($A$1:$A$1984),""),ROW(1890:1890))),"")</f>
        <v>水聽器</v>
      </c>
    </row>
    <row r="1891" spans="1:3" x14ac:dyDescent="0.3">
      <c r="A1891" s="13" t="s">
        <v>1484</v>
      </c>
      <c r="B1891" s="13">
        <v>502020349</v>
      </c>
      <c r="C1891" s="14" t="str" cm="1">
        <f t="array" aca="1" ref="C1891" ca="1">IFERROR(INDEX($A$1:$A$1984,SMALL(IFERROR(FIND(INDIRECT("保管單!c"&amp;CELL("row")),$A$1:$A$1984)^0*ROW($A$1:$A$1984),""),ROW(1891:1891))),"")</f>
        <v>反針孔偵測主機</v>
      </c>
    </row>
    <row r="1892" spans="1:3" x14ac:dyDescent="0.3">
      <c r="A1892" s="13" t="s">
        <v>1485</v>
      </c>
      <c r="B1892" s="13">
        <v>503097001</v>
      </c>
      <c r="C1892" s="14" t="str" cm="1">
        <f t="array" aca="1" ref="C1892" ca="1">IFERROR(INDEX($A$1:$A$1984,SMALL(IFERROR(FIND(INDIRECT("保管單!c"&amp;CELL("row")),$A$1:$A$1984)^0*ROW($A$1:$A$1984),""),ROW(1892:1892))),"")</f>
        <v>醒獅</v>
      </c>
    </row>
    <row r="1893" spans="1:3" x14ac:dyDescent="0.3">
      <c r="A1893" s="13" t="s">
        <v>1486</v>
      </c>
      <c r="B1893" s="13">
        <v>504010601</v>
      </c>
      <c r="C1893" s="14" t="str" cm="1">
        <f t="array" aca="1" ref="C1893" ca="1">IFERROR(INDEX($A$1:$A$1984,SMALL(IFERROR(FIND(INDIRECT("保管單!c"&amp;CELL("row")),$A$1:$A$1984)^0*ROW($A$1:$A$1984),""),ROW(1893:1893))),"")</f>
        <v>模型</v>
      </c>
    </row>
    <row r="1894" spans="1:3" x14ac:dyDescent="0.3">
      <c r="A1894" s="13" t="s">
        <v>1487</v>
      </c>
      <c r="B1894" s="13">
        <v>504050801</v>
      </c>
      <c r="C1894" s="14" t="str" cm="1">
        <f t="array" aca="1" ref="C1894" ca="1">IFERROR(INDEX($A$1:$A$1984,SMALL(IFERROR(FIND(INDIRECT("保管單!c"&amp;CELL("row")),$A$1:$A$1984)^0*ROW($A$1:$A$1984),""),ROW(1894:1894))),"")</f>
        <v>船艦模型</v>
      </c>
    </row>
    <row r="1895" spans="1:3" x14ac:dyDescent="0.3">
      <c r="A1895" s="13" t="s">
        <v>1488</v>
      </c>
      <c r="B1895" s="13">
        <v>504050802</v>
      </c>
      <c r="C1895" s="14" t="str" cm="1">
        <f t="array" aca="1" ref="C1895" ca="1">IFERROR(INDEX($A$1:$A$1984,SMALL(IFERROR(FIND(INDIRECT("保管單!c"&amp;CELL("row")),$A$1:$A$1984)^0*ROW($A$1:$A$1984),""),ROW(1895:1895))),"")</f>
        <v>飛行器駕駛艙模型</v>
      </c>
    </row>
    <row r="1896" spans="1:3" x14ac:dyDescent="0.3">
      <c r="A1896" s="13" t="s">
        <v>1489</v>
      </c>
      <c r="B1896" s="13">
        <v>504050803</v>
      </c>
      <c r="C1896" s="14" t="str" cm="1">
        <f t="array" aca="1" ref="C1896" ca="1">IFERROR(INDEX($A$1:$A$1984,SMALL(IFERROR(FIND(INDIRECT("保管單!c"&amp;CELL("row")),$A$1:$A$1984)^0*ROW($A$1:$A$1984),""),ROW(1896:1896))),"")</f>
        <v>橋樑模型</v>
      </c>
    </row>
    <row r="1897" spans="1:3" x14ac:dyDescent="0.3">
      <c r="A1897" s="13" t="s">
        <v>1490</v>
      </c>
      <c r="B1897" s="13">
        <v>506060601</v>
      </c>
      <c r="C1897" s="14" t="str" cm="1">
        <f t="array" aca="1" ref="C1897" ca="1">IFERROR(INDEX($A$1:$A$1984,SMALL(IFERROR(FIND(INDIRECT("保管單!c"&amp;CELL("row")),$A$1:$A$1984)^0*ROW($A$1:$A$1984),""),ROW(1897:1897))),"")</f>
        <v>藝萃</v>
      </c>
    </row>
    <row r="1898" spans="1:3" x14ac:dyDescent="0.3">
      <c r="A1898" s="13" t="s">
        <v>1491</v>
      </c>
      <c r="B1898" s="13">
        <v>506060602</v>
      </c>
      <c r="C1898" s="14" t="str" cm="1">
        <f t="array" aca="1" ref="C1898" ca="1">IFERROR(INDEX($A$1:$A$1984,SMALL(IFERROR(FIND(INDIRECT("保管單!c"&amp;CELL("row")),$A$1:$A$1984)^0*ROW($A$1:$A$1984),""),ROW(1898:1898))),"")</f>
        <v>地圖</v>
      </c>
    </row>
    <row r="1899" spans="1:3" x14ac:dyDescent="0.3">
      <c r="C1899" s="14">
        <f t="array" aca="1" ref="C1899" ca="1">IFERROR(INDEX($A$1:$A$1984,SMALL(IFERROR(FIND(INDIRECT("保管單!c"&amp;CELL("row")),$A$1:$A$1984)^0*ROW($A$1:$A$1984),""),ROW(1899:1899))),"")</f>
        <v>0</v>
      </c>
    </row>
    <row r="1900" spans="1:3" x14ac:dyDescent="0.3">
      <c r="C1900" s="14">
        <f t="array" aca="1" ref="C1900" ca="1">IFERROR(INDEX($A$1:$A$1984,SMALL(IFERROR(FIND(INDIRECT("保管單!c"&amp;CELL("row")),$A$1:$A$1984)^0*ROW($A$1:$A$1984),""),ROW(1900:1900))),"")</f>
        <v>0</v>
      </c>
    </row>
    <row r="1901" spans="1:3" x14ac:dyDescent="0.3">
      <c r="C1901" s="14">
        <f t="array" aca="1" ref="C1901" ca="1">IFERROR(INDEX($A$1:$A$1984,SMALL(IFERROR(FIND(INDIRECT("保管單!c"&amp;CELL("row")),$A$1:$A$1984)^0*ROW($A$1:$A$1984),""),ROW(1901:1901))),"")</f>
        <v>0</v>
      </c>
    </row>
    <row r="1902" spans="1:3" x14ac:dyDescent="0.3">
      <c r="C1902" s="14">
        <f t="array" aca="1" ref="C1902" ca="1">IFERROR(INDEX($A$1:$A$1984,SMALL(IFERROR(FIND(INDIRECT("保管單!c"&amp;CELL("row")),$A$1:$A$1984)^0*ROW($A$1:$A$1984),""),ROW(1902:1902))),"")</f>
        <v>0</v>
      </c>
    </row>
    <row r="1903" spans="1:3" x14ac:dyDescent="0.3">
      <c r="C1903" s="14">
        <f t="array" aca="1" ref="C1903" ca="1">IFERROR(INDEX($A$1:$A$1984,SMALL(IFERROR(FIND(INDIRECT("保管單!c"&amp;CELL("row")),$A$1:$A$1984)^0*ROW($A$1:$A$1984),""),ROW(1903:1903))),"")</f>
        <v>0</v>
      </c>
    </row>
    <row r="1904" spans="1:3" x14ac:dyDescent="0.3">
      <c r="C1904" s="14">
        <f t="array" aca="1" ref="C1904" ca="1">IFERROR(INDEX($A$1:$A$1984,SMALL(IFERROR(FIND(INDIRECT("保管單!c"&amp;CELL("row")),$A$1:$A$1984)^0*ROW($A$1:$A$1984),""),ROW(1904:1904))),"")</f>
        <v>0</v>
      </c>
    </row>
    <row r="1905" spans="3:3" x14ac:dyDescent="0.3">
      <c r="C1905" s="14">
        <f t="array" aca="1" ref="C1905" ca="1">IFERROR(INDEX($A$1:$A$1984,SMALL(IFERROR(FIND(INDIRECT("保管單!c"&amp;CELL("row")),$A$1:$A$1984)^0*ROW($A$1:$A$1984),""),ROW(1905:1905))),"")</f>
        <v>0</v>
      </c>
    </row>
    <row r="1906" spans="3:3" x14ac:dyDescent="0.3">
      <c r="C1906" s="14">
        <f t="array" aca="1" ref="C1906" ca="1">IFERROR(INDEX($A$1:$A$1984,SMALL(IFERROR(FIND(INDIRECT("保管單!c"&amp;CELL("row")),$A$1:$A$1984)^0*ROW($A$1:$A$1984),""),ROW(1906:1906))),"")</f>
        <v>0</v>
      </c>
    </row>
    <row r="1907" spans="3:3" x14ac:dyDescent="0.3">
      <c r="C1907" s="14">
        <f t="array" aca="1" ref="C1907" ca="1">IFERROR(INDEX($A$1:$A$1984,SMALL(IFERROR(FIND(INDIRECT("保管單!c"&amp;CELL("row")),$A$1:$A$1984)^0*ROW($A$1:$A$1984),""),ROW(1907:1907))),"")</f>
        <v>0</v>
      </c>
    </row>
    <row r="1908" spans="3:3" x14ac:dyDescent="0.3">
      <c r="C1908" s="14">
        <f t="array" aca="1" ref="C1908" ca="1">IFERROR(INDEX($A$1:$A$1984,SMALL(IFERROR(FIND(INDIRECT("保管單!c"&amp;CELL("row")),$A$1:$A$1984)^0*ROW($A$1:$A$1984),""),ROW(1908:1908))),"")</f>
        <v>0</v>
      </c>
    </row>
    <row r="1909" spans="3:3" x14ac:dyDescent="0.3">
      <c r="C1909" s="14">
        <f t="array" aca="1" ref="C1909" ca="1">IFERROR(INDEX($A$1:$A$1984,SMALL(IFERROR(FIND(INDIRECT("保管單!c"&amp;CELL("row")),$A$1:$A$1984)^0*ROW($A$1:$A$1984),""),ROW(1909:1909))),"")</f>
        <v>0</v>
      </c>
    </row>
    <row r="1910" spans="3:3" x14ac:dyDescent="0.3">
      <c r="C1910" s="14">
        <f t="array" aca="1" ref="C1910" ca="1">IFERROR(INDEX($A$1:$A$1984,SMALL(IFERROR(FIND(INDIRECT("保管單!c"&amp;CELL("row")),$A$1:$A$1984)^0*ROW($A$1:$A$1984),""),ROW(1910:1910))),"")</f>
        <v>0</v>
      </c>
    </row>
    <row r="1911" spans="3:3" x14ac:dyDescent="0.3">
      <c r="C1911" s="14">
        <f t="array" aca="1" ref="C1911" ca="1">IFERROR(INDEX($A$1:$A$1984,SMALL(IFERROR(FIND(INDIRECT("保管單!c"&amp;CELL("row")),$A$1:$A$1984)^0*ROW($A$1:$A$1984),""),ROW(1911:1911))),"")</f>
        <v>0</v>
      </c>
    </row>
    <row r="1912" spans="3:3" x14ac:dyDescent="0.3">
      <c r="C1912" s="14">
        <f t="array" aca="1" ref="C1912" ca="1">IFERROR(INDEX($A$1:$A$1984,SMALL(IFERROR(FIND(INDIRECT("保管單!c"&amp;CELL("row")),$A$1:$A$1984)^0*ROW($A$1:$A$1984),""),ROW(1912:1912))),"")</f>
        <v>0</v>
      </c>
    </row>
    <row r="1913" spans="3:3" x14ac:dyDescent="0.3">
      <c r="C1913" s="14">
        <f t="array" aca="1" ref="C1913" ca="1">IFERROR(INDEX($A$1:$A$1984,SMALL(IFERROR(FIND(INDIRECT("保管單!c"&amp;CELL("row")),$A$1:$A$1984)^0*ROW($A$1:$A$1984),""),ROW(1913:1913))),"")</f>
        <v>0</v>
      </c>
    </row>
    <row r="1914" spans="3:3" x14ac:dyDescent="0.3">
      <c r="C1914" s="14">
        <f t="array" aca="1" ref="C1914" ca="1">IFERROR(INDEX($A$1:$A$1984,SMALL(IFERROR(FIND(INDIRECT("保管單!c"&amp;CELL("row")),$A$1:$A$1984)^0*ROW($A$1:$A$1984),""),ROW(1914:1914))),"")</f>
        <v>0</v>
      </c>
    </row>
    <row r="1915" spans="3:3" x14ac:dyDescent="0.3">
      <c r="C1915" s="14">
        <f t="array" aca="1" ref="C1915" ca="1">IFERROR(INDEX($A$1:$A$1984,SMALL(IFERROR(FIND(INDIRECT("保管單!c"&amp;CELL("row")),$A$1:$A$1984)^0*ROW($A$1:$A$1984),""),ROW(1915:1915))),"")</f>
        <v>0</v>
      </c>
    </row>
    <row r="1916" spans="3:3" x14ac:dyDescent="0.3">
      <c r="C1916" s="14">
        <f t="array" aca="1" ref="C1916" ca="1">IFERROR(INDEX($A$1:$A$1984,SMALL(IFERROR(FIND(INDIRECT("保管單!c"&amp;CELL("row")),$A$1:$A$1984)^0*ROW($A$1:$A$1984),""),ROW(1916:1916))),"")</f>
        <v>0</v>
      </c>
    </row>
    <row r="1917" spans="3:3" x14ac:dyDescent="0.3">
      <c r="C1917" s="14">
        <f t="array" aca="1" ref="C1917" ca="1">IFERROR(INDEX($A$1:$A$1984,SMALL(IFERROR(FIND(INDIRECT("保管單!c"&amp;CELL("row")),$A$1:$A$1984)^0*ROW($A$1:$A$1984),""),ROW(1917:1917))),"")</f>
        <v>0</v>
      </c>
    </row>
    <row r="1918" spans="3:3" x14ac:dyDescent="0.3">
      <c r="C1918" s="14">
        <f t="array" aca="1" ref="C1918" ca="1">IFERROR(INDEX($A$1:$A$1984,SMALL(IFERROR(FIND(INDIRECT("保管單!c"&amp;CELL("row")),$A$1:$A$1984)^0*ROW($A$1:$A$1984),""),ROW(1918:1918))),"")</f>
        <v>0</v>
      </c>
    </row>
    <row r="1919" spans="3:3" x14ac:dyDescent="0.3">
      <c r="C1919" s="14">
        <f t="array" aca="1" ref="C1919" ca="1">IFERROR(INDEX($A$1:$A$1984,SMALL(IFERROR(FIND(INDIRECT("保管單!c"&amp;CELL("row")),$A$1:$A$1984)^0*ROW($A$1:$A$1984),""),ROW(1919:1919))),"")</f>
        <v>0</v>
      </c>
    </row>
    <row r="1920" spans="3:3" x14ac:dyDescent="0.3">
      <c r="C1920" s="14">
        <f t="array" aca="1" ref="C1920" ca="1">IFERROR(INDEX($A$1:$A$1984,SMALL(IFERROR(FIND(INDIRECT("保管單!c"&amp;CELL("row")),$A$1:$A$1984)^0*ROW($A$1:$A$1984),""),ROW(1920:1920))),"")</f>
        <v>0</v>
      </c>
    </row>
    <row r="1921" spans="3:3" x14ac:dyDescent="0.3">
      <c r="C1921" s="14">
        <f t="array" aca="1" ref="C1921" ca="1">IFERROR(INDEX($A$1:$A$1984,SMALL(IFERROR(FIND(INDIRECT("保管單!c"&amp;CELL("row")),$A$1:$A$1984)^0*ROW($A$1:$A$1984),""),ROW(1921:1921))),"")</f>
        <v>0</v>
      </c>
    </row>
    <row r="1922" spans="3:3" x14ac:dyDescent="0.3">
      <c r="C1922" s="14">
        <f t="array" aca="1" ref="C1922" ca="1">IFERROR(INDEX($A$1:$A$1984,SMALL(IFERROR(FIND(INDIRECT("保管單!c"&amp;CELL("row")),$A$1:$A$1984)^0*ROW($A$1:$A$1984),""),ROW(1922:1922))),"")</f>
        <v>0</v>
      </c>
    </row>
    <row r="1923" spans="3:3" x14ac:dyDescent="0.3">
      <c r="C1923" s="14">
        <f t="array" aca="1" ref="C1923" ca="1">IFERROR(INDEX($A$1:$A$1984,SMALL(IFERROR(FIND(INDIRECT("保管單!c"&amp;CELL("row")),$A$1:$A$1984)^0*ROW($A$1:$A$1984),""),ROW(1923:1923))),"")</f>
        <v>0</v>
      </c>
    </row>
    <row r="1924" spans="3:3" x14ac:dyDescent="0.3">
      <c r="C1924" s="14">
        <f t="array" aca="1" ref="C1924" ca="1">IFERROR(INDEX($A$1:$A$1984,SMALL(IFERROR(FIND(INDIRECT("保管單!c"&amp;CELL("row")),$A$1:$A$1984)^0*ROW($A$1:$A$1984),""),ROW(1924:1924))),"")</f>
        <v>0</v>
      </c>
    </row>
    <row r="1925" spans="3:3" x14ac:dyDescent="0.3">
      <c r="C1925" s="14">
        <f t="array" aca="1" ref="C1925" ca="1">IFERROR(INDEX($A$1:$A$1984,SMALL(IFERROR(FIND(INDIRECT("保管單!c"&amp;CELL("row")),$A$1:$A$1984)^0*ROW($A$1:$A$1984),""),ROW(1925:1925))),"")</f>
        <v>0</v>
      </c>
    </row>
    <row r="1926" spans="3:3" x14ac:dyDescent="0.3">
      <c r="C1926" s="14">
        <f t="array" aca="1" ref="C1926" ca="1">IFERROR(INDEX($A$1:$A$1984,SMALL(IFERROR(FIND(INDIRECT("保管單!c"&amp;CELL("row")),$A$1:$A$1984)^0*ROW($A$1:$A$1984),""),ROW(1926:1926))),"")</f>
        <v>0</v>
      </c>
    </row>
    <row r="1927" spans="3:3" x14ac:dyDescent="0.3">
      <c r="C1927" s="14">
        <f t="array" aca="1" ref="C1927" ca="1">IFERROR(INDEX($A$1:$A$1984,SMALL(IFERROR(FIND(INDIRECT("保管單!c"&amp;CELL("row")),$A$1:$A$1984)^0*ROW($A$1:$A$1984),""),ROW(1927:1927))),"")</f>
        <v>0</v>
      </c>
    </row>
    <row r="1928" spans="3:3" x14ac:dyDescent="0.3">
      <c r="C1928" s="14">
        <f t="array" aca="1" ref="C1928" ca="1">IFERROR(INDEX($A$1:$A$1984,SMALL(IFERROR(FIND(INDIRECT("保管單!c"&amp;CELL("row")),$A$1:$A$1984)^0*ROW($A$1:$A$1984),""),ROW(1928:1928))),"")</f>
        <v>0</v>
      </c>
    </row>
    <row r="1929" spans="3:3" x14ac:dyDescent="0.3">
      <c r="C1929" s="14">
        <f t="array" aca="1" ref="C1929" ca="1">IFERROR(INDEX($A$1:$A$1984,SMALL(IFERROR(FIND(INDIRECT("保管單!c"&amp;CELL("row")),$A$1:$A$1984)^0*ROW($A$1:$A$1984),""),ROW(1929:1929))),"")</f>
        <v>0</v>
      </c>
    </row>
    <row r="1930" spans="3:3" x14ac:dyDescent="0.3">
      <c r="C1930" s="14">
        <f t="array" aca="1" ref="C1930" ca="1">IFERROR(INDEX($A$1:$A$1984,SMALL(IFERROR(FIND(INDIRECT("保管單!c"&amp;CELL("row")),$A$1:$A$1984)^0*ROW($A$1:$A$1984),""),ROW(1930:1930))),"")</f>
        <v>0</v>
      </c>
    </row>
    <row r="1931" spans="3:3" x14ac:dyDescent="0.3">
      <c r="C1931" s="14">
        <f t="array" aca="1" ref="C1931" ca="1">IFERROR(INDEX($A$1:$A$1984,SMALL(IFERROR(FIND(INDIRECT("保管單!c"&amp;CELL("row")),$A$1:$A$1984)^0*ROW($A$1:$A$1984),""),ROW(1931:1931))),"")</f>
        <v>0</v>
      </c>
    </row>
    <row r="1932" spans="3:3" x14ac:dyDescent="0.3">
      <c r="C1932" s="14">
        <f t="array" aca="1" ref="C1932" ca="1">IFERROR(INDEX($A$1:$A$1984,SMALL(IFERROR(FIND(INDIRECT("保管單!c"&amp;CELL("row")),$A$1:$A$1984)^0*ROW($A$1:$A$1984),""),ROW(1932:1932))),"")</f>
        <v>0</v>
      </c>
    </row>
    <row r="1933" spans="3:3" x14ac:dyDescent="0.3">
      <c r="C1933" s="14">
        <f t="array" aca="1" ref="C1933" ca="1">IFERROR(INDEX($A$1:$A$1984,SMALL(IFERROR(FIND(INDIRECT("保管單!c"&amp;CELL("row")),$A$1:$A$1984)^0*ROW($A$1:$A$1984),""),ROW(1933:1933))),"")</f>
        <v>0</v>
      </c>
    </row>
    <row r="1934" spans="3:3" x14ac:dyDescent="0.3">
      <c r="C1934" s="14">
        <f t="array" aca="1" ref="C1934" ca="1">IFERROR(INDEX($A$1:$A$1984,SMALL(IFERROR(FIND(INDIRECT("保管單!c"&amp;CELL("row")),$A$1:$A$1984)^0*ROW($A$1:$A$1984),""),ROW(1934:1934))),"")</f>
        <v>0</v>
      </c>
    </row>
    <row r="1935" spans="3:3" x14ac:dyDescent="0.3">
      <c r="C1935" s="14">
        <f t="array" aca="1" ref="C1935" ca="1">IFERROR(INDEX($A$1:$A$1984,SMALL(IFERROR(FIND(INDIRECT("保管單!c"&amp;CELL("row")),$A$1:$A$1984)^0*ROW($A$1:$A$1984),""),ROW(1935:1935))),"")</f>
        <v>0</v>
      </c>
    </row>
    <row r="1936" spans="3:3" x14ac:dyDescent="0.3">
      <c r="C1936" s="14">
        <f t="array" aca="1" ref="C1936" ca="1">IFERROR(INDEX($A$1:$A$1984,SMALL(IFERROR(FIND(INDIRECT("保管單!c"&amp;CELL("row")),$A$1:$A$1984)^0*ROW($A$1:$A$1984),""),ROW(1936:1936))),"")</f>
        <v>0</v>
      </c>
    </row>
    <row r="1937" spans="3:3" x14ac:dyDescent="0.3">
      <c r="C1937" s="14">
        <f t="array" aca="1" ref="C1937" ca="1">IFERROR(INDEX($A$1:$A$1984,SMALL(IFERROR(FIND(INDIRECT("保管單!c"&amp;CELL("row")),$A$1:$A$1984)^0*ROW($A$1:$A$1984),""),ROW(1937:1937))),"")</f>
        <v>0</v>
      </c>
    </row>
    <row r="1938" spans="3:3" x14ac:dyDescent="0.3">
      <c r="C1938" s="14">
        <f t="array" aca="1" ref="C1938" ca="1">IFERROR(INDEX($A$1:$A$1984,SMALL(IFERROR(FIND(INDIRECT("保管單!c"&amp;CELL("row")),$A$1:$A$1984)^0*ROW($A$1:$A$1984),""),ROW(1938:1938))),"")</f>
        <v>0</v>
      </c>
    </row>
    <row r="1939" spans="3:3" x14ac:dyDescent="0.3">
      <c r="C1939" s="14">
        <f t="array" aca="1" ref="C1939" ca="1">IFERROR(INDEX($A$1:$A$1984,SMALL(IFERROR(FIND(INDIRECT("保管單!c"&amp;CELL("row")),$A$1:$A$1984)^0*ROW($A$1:$A$1984),""),ROW(1939:1939))),"")</f>
        <v>0</v>
      </c>
    </row>
    <row r="1940" spans="3:3" x14ac:dyDescent="0.3">
      <c r="C1940" s="14">
        <f t="array" aca="1" ref="C1940" ca="1">IFERROR(INDEX($A$1:$A$1984,SMALL(IFERROR(FIND(INDIRECT("保管單!c"&amp;CELL("row")),$A$1:$A$1984)^0*ROW($A$1:$A$1984),""),ROW(1940:1940))),"")</f>
        <v>0</v>
      </c>
    </row>
    <row r="1941" spans="3:3" x14ac:dyDescent="0.3">
      <c r="C1941" s="14">
        <f t="array" aca="1" ref="C1941" ca="1">IFERROR(INDEX($A$1:$A$1984,SMALL(IFERROR(FIND(INDIRECT("保管單!c"&amp;CELL("row")),$A$1:$A$1984)^0*ROW($A$1:$A$1984),""),ROW(1941:1941))),"")</f>
        <v>0</v>
      </c>
    </row>
    <row r="1942" spans="3:3" x14ac:dyDescent="0.3">
      <c r="C1942" s="14">
        <f t="array" aca="1" ref="C1942" ca="1">IFERROR(INDEX($A$1:$A$1984,SMALL(IFERROR(FIND(INDIRECT("保管單!c"&amp;CELL("row")),$A$1:$A$1984)^0*ROW($A$1:$A$1984),""),ROW(1942:1942))),"")</f>
        <v>0</v>
      </c>
    </row>
    <row r="1943" spans="3:3" x14ac:dyDescent="0.3">
      <c r="C1943" s="14">
        <f t="array" aca="1" ref="C1943" ca="1">IFERROR(INDEX($A$1:$A$1984,SMALL(IFERROR(FIND(INDIRECT("保管單!c"&amp;CELL("row")),$A$1:$A$1984)^0*ROW($A$1:$A$1984),""),ROW(1943:1943))),"")</f>
        <v>0</v>
      </c>
    </row>
    <row r="1944" spans="3:3" x14ac:dyDescent="0.3">
      <c r="C1944" s="14">
        <f t="array" aca="1" ref="C1944" ca="1">IFERROR(INDEX($A$1:$A$1984,SMALL(IFERROR(FIND(INDIRECT("保管單!c"&amp;CELL("row")),$A$1:$A$1984)^0*ROW($A$1:$A$1984),""),ROW(1944:1944))),"")</f>
        <v>0</v>
      </c>
    </row>
    <row r="1945" spans="3:3" x14ac:dyDescent="0.3">
      <c r="C1945" s="14">
        <f t="array" aca="1" ref="C1945" ca="1">IFERROR(INDEX($A$1:$A$1984,SMALL(IFERROR(FIND(INDIRECT("保管單!c"&amp;CELL("row")),$A$1:$A$1984)^0*ROW($A$1:$A$1984),""),ROW(1945:1945))),"")</f>
        <v>0</v>
      </c>
    </row>
    <row r="1946" spans="3:3" x14ac:dyDescent="0.3">
      <c r="C1946" s="14">
        <f t="array" aca="1" ref="C1946" ca="1">IFERROR(INDEX($A$1:$A$1984,SMALL(IFERROR(FIND(INDIRECT("保管單!c"&amp;CELL("row")),$A$1:$A$1984)^0*ROW($A$1:$A$1984),""),ROW(1946:1946))),"")</f>
        <v>0</v>
      </c>
    </row>
    <row r="1947" spans="3:3" x14ac:dyDescent="0.3">
      <c r="C1947" s="14">
        <f t="array" aca="1" ref="C1947" ca="1">IFERROR(INDEX($A$1:$A$1984,SMALL(IFERROR(FIND(INDIRECT("保管單!c"&amp;CELL("row")),$A$1:$A$1984)^0*ROW($A$1:$A$1984),""),ROW(1947:1947))),"")</f>
        <v>0</v>
      </c>
    </row>
    <row r="1948" spans="3:3" x14ac:dyDescent="0.3">
      <c r="C1948" s="14">
        <f t="array" aca="1" ref="C1948" ca="1">IFERROR(INDEX($A$1:$A$1984,SMALL(IFERROR(FIND(INDIRECT("保管單!c"&amp;CELL("row")),$A$1:$A$1984)^0*ROW($A$1:$A$1984),""),ROW(1948:1948))),"")</f>
        <v>0</v>
      </c>
    </row>
    <row r="1949" spans="3:3" x14ac:dyDescent="0.3">
      <c r="C1949" s="14">
        <f t="array" aca="1" ref="C1949" ca="1">IFERROR(INDEX($A$1:$A$1984,SMALL(IFERROR(FIND(INDIRECT("保管單!c"&amp;CELL("row")),$A$1:$A$1984)^0*ROW($A$1:$A$1984),""),ROW(1949:1949))),"")</f>
        <v>0</v>
      </c>
    </row>
    <row r="1950" spans="3:3" x14ac:dyDescent="0.3">
      <c r="C1950" s="14">
        <f t="array" aca="1" ref="C1950" ca="1">IFERROR(INDEX($A$1:$A$1984,SMALL(IFERROR(FIND(INDIRECT("保管單!c"&amp;CELL("row")),$A$1:$A$1984)^0*ROW($A$1:$A$1984),""),ROW(1950:1950))),"")</f>
        <v>0</v>
      </c>
    </row>
    <row r="1951" spans="3:3" x14ac:dyDescent="0.3">
      <c r="C1951" s="14">
        <f t="array" aca="1" ref="C1951" ca="1">IFERROR(INDEX($A$1:$A$1984,SMALL(IFERROR(FIND(INDIRECT("保管單!c"&amp;CELL("row")),$A$1:$A$1984)^0*ROW($A$1:$A$1984),""),ROW(1951:1951))),"")</f>
        <v>0</v>
      </c>
    </row>
    <row r="1952" spans="3:3" x14ac:dyDescent="0.3">
      <c r="C1952" s="14">
        <f t="array" aca="1" ref="C1952" ca="1">IFERROR(INDEX($A$1:$A$1984,SMALL(IFERROR(FIND(INDIRECT("保管單!c"&amp;CELL("row")),$A$1:$A$1984)^0*ROW($A$1:$A$1984),""),ROW(1952:1952))),"")</f>
        <v>0</v>
      </c>
    </row>
    <row r="1953" spans="3:3" x14ac:dyDescent="0.3">
      <c r="C1953" s="14">
        <f t="array" aca="1" ref="C1953" ca="1">IFERROR(INDEX($A$1:$A$1984,SMALL(IFERROR(FIND(INDIRECT("保管單!c"&amp;CELL("row")),$A$1:$A$1984)^0*ROW($A$1:$A$1984),""),ROW(1953:1953))),"")</f>
        <v>0</v>
      </c>
    </row>
    <row r="1954" spans="3:3" x14ac:dyDescent="0.3">
      <c r="C1954" s="14">
        <f t="array" aca="1" ref="C1954" ca="1">IFERROR(INDEX($A$1:$A$1984,SMALL(IFERROR(FIND(INDIRECT("保管單!c"&amp;CELL("row")),$A$1:$A$1984)^0*ROW($A$1:$A$1984),""),ROW(1954:1954))),"")</f>
        <v>0</v>
      </c>
    </row>
    <row r="1955" spans="3:3" x14ac:dyDescent="0.3">
      <c r="C1955" s="14">
        <f t="array" aca="1" ref="C1955" ca="1">IFERROR(INDEX($A$1:$A$1984,SMALL(IFERROR(FIND(INDIRECT("保管單!c"&amp;CELL("row")),$A$1:$A$1984)^0*ROW($A$1:$A$1984),""),ROW(1955:1955))),"")</f>
        <v>0</v>
      </c>
    </row>
    <row r="1956" spans="3:3" x14ac:dyDescent="0.3">
      <c r="C1956" s="14">
        <f t="array" aca="1" ref="C1956" ca="1">IFERROR(INDEX($A$1:$A$1984,SMALL(IFERROR(FIND(INDIRECT("保管單!c"&amp;CELL("row")),$A$1:$A$1984)^0*ROW($A$1:$A$1984),""),ROW(1956:1956))),"")</f>
        <v>0</v>
      </c>
    </row>
    <row r="1957" spans="3:3" x14ac:dyDescent="0.3">
      <c r="C1957" s="14">
        <f t="array" aca="1" ref="C1957" ca="1">IFERROR(INDEX($A$1:$A$1984,SMALL(IFERROR(FIND(INDIRECT("保管單!c"&amp;CELL("row")),$A$1:$A$1984)^0*ROW($A$1:$A$1984),""),ROW(1957:1957))),"")</f>
        <v>0</v>
      </c>
    </row>
    <row r="1958" spans="3:3" x14ac:dyDescent="0.3">
      <c r="C1958" s="14">
        <f t="array" aca="1" ref="C1958" ca="1">IFERROR(INDEX($A$1:$A$1984,SMALL(IFERROR(FIND(INDIRECT("保管單!c"&amp;CELL("row")),$A$1:$A$1984)^0*ROW($A$1:$A$1984),""),ROW(1958:1958))),"")</f>
        <v>0</v>
      </c>
    </row>
    <row r="1959" spans="3:3" x14ac:dyDescent="0.3">
      <c r="C1959" s="14">
        <f t="array" aca="1" ref="C1959" ca="1">IFERROR(INDEX($A$1:$A$1984,SMALL(IFERROR(FIND(INDIRECT("保管單!c"&amp;CELL("row")),$A$1:$A$1984)^0*ROW($A$1:$A$1984),""),ROW(1959:1959))),"")</f>
        <v>0</v>
      </c>
    </row>
    <row r="1960" spans="3:3" x14ac:dyDescent="0.3">
      <c r="C1960" s="14">
        <f t="array" aca="1" ref="C1960" ca="1">IFERROR(INDEX($A$1:$A$1984,SMALL(IFERROR(FIND(INDIRECT("保管單!c"&amp;CELL("row")),$A$1:$A$1984)^0*ROW($A$1:$A$1984),""),ROW(1960:1960))),"")</f>
        <v>0</v>
      </c>
    </row>
    <row r="1961" spans="3:3" x14ac:dyDescent="0.3">
      <c r="C1961" s="14">
        <f t="array" aca="1" ref="C1961" ca="1">IFERROR(INDEX($A$1:$A$1984,SMALL(IFERROR(FIND(INDIRECT("保管單!c"&amp;CELL("row")),$A$1:$A$1984)^0*ROW($A$1:$A$1984),""),ROW(1961:1961))),"")</f>
        <v>0</v>
      </c>
    </row>
    <row r="1962" spans="3:3" x14ac:dyDescent="0.3">
      <c r="C1962" s="14">
        <f t="array" aca="1" ref="C1962" ca="1">IFERROR(INDEX($A$1:$A$1984,SMALL(IFERROR(FIND(INDIRECT("保管單!c"&amp;CELL("row")),$A$1:$A$1984)^0*ROW($A$1:$A$1984),""),ROW(1962:1962))),"")</f>
        <v>0</v>
      </c>
    </row>
    <row r="1963" spans="3:3" x14ac:dyDescent="0.3">
      <c r="C1963" s="14">
        <f t="array" aca="1" ref="C1963" ca="1">IFERROR(INDEX($A$1:$A$1984,SMALL(IFERROR(FIND(INDIRECT("保管單!c"&amp;CELL("row")),$A$1:$A$1984)^0*ROW($A$1:$A$1984),""),ROW(1963:1963))),"")</f>
        <v>0</v>
      </c>
    </row>
    <row r="1964" spans="3:3" x14ac:dyDescent="0.3">
      <c r="C1964" s="14">
        <f t="array" aca="1" ref="C1964" ca="1">IFERROR(INDEX($A$1:$A$1984,SMALL(IFERROR(FIND(INDIRECT("保管單!c"&amp;CELL("row")),$A$1:$A$1984)^0*ROW($A$1:$A$1984),""),ROW(1964:1964))),"")</f>
        <v>0</v>
      </c>
    </row>
    <row r="1965" spans="3:3" x14ac:dyDescent="0.3">
      <c r="C1965" s="14">
        <f t="array" aca="1" ref="C1965" ca="1">IFERROR(INDEX($A$1:$A$1984,SMALL(IFERROR(FIND(INDIRECT("保管單!c"&amp;CELL("row")),$A$1:$A$1984)^0*ROW($A$1:$A$1984),""),ROW(1965:1965))),"")</f>
        <v>0</v>
      </c>
    </row>
    <row r="1966" spans="3:3" x14ac:dyDescent="0.3">
      <c r="C1966" s="14">
        <f t="array" aca="1" ref="C1966" ca="1">IFERROR(INDEX($A$1:$A$1984,SMALL(IFERROR(FIND(INDIRECT("保管單!c"&amp;CELL("row")),$A$1:$A$1984)^0*ROW($A$1:$A$1984),""),ROW(1966:1966))),"")</f>
        <v>0</v>
      </c>
    </row>
    <row r="1967" spans="3:3" x14ac:dyDescent="0.3">
      <c r="C1967" s="14">
        <f t="array" aca="1" ref="C1967" ca="1">IFERROR(INDEX($A$1:$A$1984,SMALL(IFERROR(FIND(INDIRECT("保管單!c"&amp;CELL("row")),$A$1:$A$1984)^0*ROW($A$1:$A$1984),""),ROW(1967:1967))),"")</f>
        <v>0</v>
      </c>
    </row>
    <row r="1968" spans="3:3" x14ac:dyDescent="0.3">
      <c r="C1968" s="14">
        <f t="array" aca="1" ref="C1968" ca="1">IFERROR(INDEX($A$1:$A$1984,SMALL(IFERROR(FIND(INDIRECT("保管單!c"&amp;CELL("row")),$A$1:$A$1984)^0*ROW($A$1:$A$1984),""),ROW(1968:1968))),"")</f>
        <v>0</v>
      </c>
    </row>
    <row r="1969" spans="3:3" x14ac:dyDescent="0.3">
      <c r="C1969" s="14">
        <f t="array" aca="1" ref="C1969" ca="1">IFERROR(INDEX($A$1:$A$1984,SMALL(IFERROR(FIND(INDIRECT("保管單!c"&amp;CELL("row")),$A$1:$A$1984)^0*ROW($A$1:$A$1984),""),ROW(1969:1969))),"")</f>
        <v>0</v>
      </c>
    </row>
    <row r="1970" spans="3:3" x14ac:dyDescent="0.3">
      <c r="C1970" s="14">
        <f t="array" aca="1" ref="C1970" ca="1">IFERROR(INDEX($A$1:$A$1984,SMALL(IFERROR(FIND(INDIRECT("保管單!c"&amp;CELL("row")),$A$1:$A$1984)^0*ROW($A$1:$A$1984),""),ROW(1970:1970))),"")</f>
        <v>0</v>
      </c>
    </row>
    <row r="1971" spans="3:3" x14ac:dyDescent="0.3">
      <c r="C1971" s="14">
        <f t="array" aca="1" ref="C1971" ca="1">IFERROR(INDEX($A$1:$A$1984,SMALL(IFERROR(FIND(INDIRECT("保管單!c"&amp;CELL("row")),$A$1:$A$1984)^0*ROW($A$1:$A$1984),""),ROW(1971:1971))),"")</f>
        <v>0</v>
      </c>
    </row>
    <row r="1972" spans="3:3" x14ac:dyDescent="0.3">
      <c r="C1972" s="14">
        <f t="array" aca="1" ref="C1972" ca="1">IFERROR(INDEX($A$1:$A$1984,SMALL(IFERROR(FIND(INDIRECT("保管單!c"&amp;CELL("row")),$A$1:$A$1984)^0*ROW($A$1:$A$1984),""),ROW(1972:1972))),"")</f>
        <v>0</v>
      </c>
    </row>
    <row r="1973" spans="3:3" x14ac:dyDescent="0.3">
      <c r="C1973" s="14">
        <f t="array" aca="1" ref="C1973" ca="1">IFERROR(INDEX($A$1:$A$1984,SMALL(IFERROR(FIND(INDIRECT("保管單!c"&amp;CELL("row")),$A$1:$A$1984)^0*ROW($A$1:$A$1984),""),ROW(1973:1973))),"")</f>
        <v>0</v>
      </c>
    </row>
    <row r="1974" spans="3:3" x14ac:dyDescent="0.3">
      <c r="C1974" s="14">
        <f t="array" aca="1" ref="C1974" ca="1">IFERROR(INDEX($A$1:$A$1984,SMALL(IFERROR(FIND(INDIRECT("保管單!c"&amp;CELL("row")),$A$1:$A$1984)^0*ROW($A$1:$A$1984),""),ROW(1974:1974))),"")</f>
        <v>0</v>
      </c>
    </row>
    <row r="1975" spans="3:3" x14ac:dyDescent="0.3">
      <c r="C1975" s="14">
        <f t="array" aca="1" ref="C1975" ca="1">IFERROR(INDEX($A$1:$A$1984,SMALL(IFERROR(FIND(INDIRECT("保管單!c"&amp;CELL("row")),$A$1:$A$1984)^0*ROW($A$1:$A$1984),""),ROW(1975:1975))),"")</f>
        <v>0</v>
      </c>
    </row>
    <row r="1976" spans="3:3" x14ac:dyDescent="0.3">
      <c r="C1976" s="14">
        <f t="array" aca="1" ref="C1976" ca="1">IFERROR(INDEX($A$1:$A$1984,SMALL(IFERROR(FIND(INDIRECT("保管單!c"&amp;CELL("row")),$A$1:$A$1984)^0*ROW($A$1:$A$1984),""),ROW(1976:1976))),"")</f>
        <v>0</v>
      </c>
    </row>
    <row r="1977" spans="3:3" x14ac:dyDescent="0.3">
      <c r="C1977" s="14">
        <f t="array" aca="1" ref="C1977" ca="1">IFERROR(INDEX($A$1:$A$1984,SMALL(IFERROR(FIND(INDIRECT("保管單!c"&amp;CELL("row")),$A$1:$A$1984)^0*ROW($A$1:$A$1984),""),ROW(1977:1977))),"")</f>
        <v>0</v>
      </c>
    </row>
    <row r="1978" spans="3:3" x14ac:dyDescent="0.3">
      <c r="C1978" s="14">
        <f t="array" aca="1" ref="C1978" ca="1">IFERROR(INDEX($A$1:$A$1984,SMALL(IFERROR(FIND(INDIRECT("保管單!c"&amp;CELL("row")),$A$1:$A$1984)^0*ROW($A$1:$A$1984),""),ROW(1978:1978))),"")</f>
        <v>0</v>
      </c>
    </row>
    <row r="1979" spans="3:3" x14ac:dyDescent="0.3">
      <c r="C1979" s="14">
        <f t="array" aca="1" ref="C1979" ca="1">IFERROR(INDEX($A$1:$A$1984,SMALL(IFERROR(FIND(INDIRECT("保管單!c"&amp;CELL("row")),$A$1:$A$1984)^0*ROW($A$1:$A$1984),""),ROW(1979:1979))),"")</f>
        <v>0</v>
      </c>
    </row>
    <row r="1980" spans="3:3" x14ac:dyDescent="0.3">
      <c r="C1980" s="14">
        <f t="array" aca="1" ref="C1980" ca="1">IFERROR(INDEX($A$1:$A$1984,SMALL(IFERROR(FIND(INDIRECT("保管單!c"&amp;CELL("row")),$A$1:$A$1984)^0*ROW($A$1:$A$1984),""),ROW(1980:1980))),"")</f>
        <v>0</v>
      </c>
    </row>
    <row r="1981" spans="3:3" x14ac:dyDescent="0.3">
      <c r="C1981" s="14">
        <f t="array" aca="1" ref="C1981" ca="1">IFERROR(INDEX($A$1:$A$1984,SMALL(IFERROR(FIND(INDIRECT("保管單!c"&amp;CELL("row")),$A$1:$A$1984)^0*ROW($A$1:$A$1984),""),ROW(1981:1981))),"")</f>
        <v>0</v>
      </c>
    </row>
    <row r="1982" spans="3:3" x14ac:dyDescent="0.3">
      <c r="C1982" s="14">
        <f t="array" aca="1" ref="C1982" ca="1">IFERROR(INDEX($A$1:$A$1984,SMALL(IFERROR(FIND(INDIRECT("保管單!c"&amp;CELL("row")),$A$1:$A$1984)^0*ROW($A$1:$A$1984),""),ROW(1982:1982))),"")</f>
        <v>0</v>
      </c>
    </row>
    <row r="1983" spans="3:3" x14ac:dyDescent="0.3">
      <c r="C1983" s="14">
        <f t="array" aca="1" ref="C1983" ca="1">IFERROR(INDEX($A$1:$A$1984,SMALL(IFERROR(FIND(INDIRECT("保管單!c"&amp;CELL("row")),$A$1:$A$1984)^0*ROW($A$1:$A$1984),""),ROW(1983:1983))),"")</f>
        <v>0</v>
      </c>
    </row>
    <row r="1984" spans="3:3" x14ac:dyDescent="0.3">
      <c r="C1984" s="14">
        <f t="array" aca="1" ref="C1984" ca="1">IFERROR(INDEX($A$1:$A$1984,SMALL(IFERROR(FIND(INDIRECT("保管單!c"&amp;CELL("row")),$A$1:$A$1984)^0*ROW($A$1:$A$1984),""),ROW(1984:1984))),"")</f>
        <v>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25"/>
  <sheetViews>
    <sheetView topLeftCell="A225" zoomScaleNormal="100" workbookViewId="0">
      <selection activeCell="A243" sqref="A243:B243"/>
    </sheetView>
  </sheetViews>
  <sheetFormatPr defaultColWidth="8.88671875" defaultRowHeight="16.3" x14ac:dyDescent="0.3"/>
  <cols>
    <col min="1" max="1" width="10.44140625" style="5" bestFit="1" customWidth="1"/>
    <col min="2" max="2" width="46.109375" style="5" bestFit="1" customWidth="1"/>
    <col min="3" max="16384" width="8.88671875" style="2"/>
  </cols>
  <sheetData>
    <row r="1" spans="1:2" x14ac:dyDescent="0.3">
      <c r="A1" s="72" t="s">
        <v>2564</v>
      </c>
      <c r="B1" s="72" t="s">
        <v>2565</v>
      </c>
    </row>
    <row r="2" spans="1:2" x14ac:dyDescent="0.3">
      <c r="A2" s="1" t="s">
        <v>2535</v>
      </c>
      <c r="B2" s="4" t="s">
        <v>2114</v>
      </c>
    </row>
    <row r="3" spans="1:2" x14ac:dyDescent="0.3">
      <c r="A3" s="57" t="s">
        <v>2115</v>
      </c>
      <c r="B3" s="57" t="s">
        <v>2116</v>
      </c>
    </row>
    <row r="4" spans="1:2" x14ac:dyDescent="0.3">
      <c r="A4" s="57" t="s">
        <v>2671</v>
      </c>
      <c r="B4" s="57" t="s">
        <v>2117</v>
      </c>
    </row>
    <row r="5" spans="1:2" x14ac:dyDescent="0.3">
      <c r="A5" s="57" t="s">
        <v>2118</v>
      </c>
      <c r="B5" s="57" t="s">
        <v>2119</v>
      </c>
    </row>
    <row r="6" spans="1:2" x14ac:dyDescent="0.3">
      <c r="A6" s="57" t="s">
        <v>2672</v>
      </c>
      <c r="B6" s="57" t="s">
        <v>2120</v>
      </c>
    </row>
    <row r="7" spans="1:2" x14ac:dyDescent="0.3">
      <c r="A7" s="57" t="s">
        <v>2121</v>
      </c>
      <c r="B7" s="57" t="s">
        <v>2122</v>
      </c>
    </row>
    <row r="8" spans="1:2" x14ac:dyDescent="0.3">
      <c r="A8" s="57" t="s">
        <v>2123</v>
      </c>
      <c r="B8" s="57" t="s">
        <v>2124</v>
      </c>
    </row>
    <row r="9" spans="1:2" x14ac:dyDescent="0.3">
      <c r="A9" s="57" t="s">
        <v>2125</v>
      </c>
      <c r="B9" s="57" t="s">
        <v>2126</v>
      </c>
    </row>
    <row r="10" spans="1:2" x14ac:dyDescent="0.3">
      <c r="A10" s="57" t="s">
        <v>2673</v>
      </c>
      <c r="B10" s="57" t="s">
        <v>2127</v>
      </c>
    </row>
    <row r="11" spans="1:2" x14ac:dyDescent="0.3">
      <c r="A11" s="57" t="s">
        <v>2674</v>
      </c>
      <c r="B11" s="57" t="s">
        <v>2128</v>
      </c>
    </row>
    <row r="12" spans="1:2" x14ac:dyDescent="0.3">
      <c r="A12" s="57" t="s">
        <v>2675</v>
      </c>
      <c r="B12" s="57" t="s">
        <v>2129</v>
      </c>
    </row>
    <row r="13" spans="1:2" x14ac:dyDescent="0.3">
      <c r="A13" s="57" t="s">
        <v>2130</v>
      </c>
      <c r="B13" s="57" t="s">
        <v>2131</v>
      </c>
    </row>
    <row r="14" spans="1:2" x14ac:dyDescent="0.3">
      <c r="A14" s="57" t="s">
        <v>2676</v>
      </c>
      <c r="B14" s="57" t="s">
        <v>2132</v>
      </c>
    </row>
    <row r="15" spans="1:2" x14ac:dyDescent="0.3">
      <c r="A15" s="57" t="s">
        <v>2133</v>
      </c>
      <c r="B15" s="57" t="s">
        <v>2134</v>
      </c>
    </row>
    <row r="16" spans="1:2" x14ac:dyDescent="0.3">
      <c r="A16" s="57" t="s">
        <v>2135</v>
      </c>
      <c r="B16" s="57" t="s">
        <v>2136</v>
      </c>
    </row>
    <row r="17" spans="1:2" x14ac:dyDescent="0.3">
      <c r="A17" s="57" t="s">
        <v>2677</v>
      </c>
      <c r="B17" s="57" t="s">
        <v>2137</v>
      </c>
    </row>
    <row r="18" spans="1:2" x14ac:dyDescent="0.3">
      <c r="A18" s="57" t="s">
        <v>2138</v>
      </c>
      <c r="B18" s="57" t="s">
        <v>2139</v>
      </c>
    </row>
    <row r="19" spans="1:2" x14ac:dyDescent="0.3">
      <c r="A19" s="57" t="s">
        <v>2140</v>
      </c>
      <c r="B19" s="57" t="s">
        <v>2141</v>
      </c>
    </row>
    <row r="20" spans="1:2" x14ac:dyDescent="0.3">
      <c r="A20" s="57" t="s">
        <v>2142</v>
      </c>
      <c r="B20" s="57" t="s">
        <v>2143</v>
      </c>
    </row>
    <row r="21" spans="1:2" x14ac:dyDescent="0.3">
      <c r="A21" s="57" t="s">
        <v>2144</v>
      </c>
      <c r="B21" s="57" t="s">
        <v>2145</v>
      </c>
    </row>
    <row r="22" spans="1:2" x14ac:dyDescent="0.3">
      <c r="A22" s="1" t="s">
        <v>2146</v>
      </c>
      <c r="B22" s="1" t="s">
        <v>2147</v>
      </c>
    </row>
    <row r="23" spans="1:2" x14ac:dyDescent="0.3">
      <c r="A23" s="1" t="s">
        <v>2148</v>
      </c>
      <c r="B23" s="4" t="s">
        <v>2149</v>
      </c>
    </row>
    <row r="24" spans="1:2" x14ac:dyDescent="0.3">
      <c r="A24" s="1" t="s">
        <v>2150</v>
      </c>
      <c r="B24" s="4" t="s">
        <v>2151</v>
      </c>
    </row>
    <row r="25" spans="1:2" x14ac:dyDescent="0.3">
      <c r="A25" s="1" t="s">
        <v>2152</v>
      </c>
      <c r="B25" s="4" t="s">
        <v>2153</v>
      </c>
    </row>
    <row r="26" spans="1:2" x14ac:dyDescent="0.3">
      <c r="A26" s="1" t="s">
        <v>2154</v>
      </c>
      <c r="B26" s="4" t="s">
        <v>2155</v>
      </c>
    </row>
    <row r="27" spans="1:2" x14ac:dyDescent="0.3">
      <c r="A27" s="1" t="s">
        <v>2156</v>
      </c>
      <c r="B27" s="4" t="s">
        <v>2157</v>
      </c>
    </row>
    <row r="28" spans="1:2" x14ac:dyDescent="0.3">
      <c r="A28" s="1" t="s">
        <v>2158</v>
      </c>
      <c r="B28" s="4" t="s">
        <v>2159</v>
      </c>
    </row>
    <row r="29" spans="1:2" x14ac:dyDescent="0.3">
      <c r="A29" s="1" t="s">
        <v>2160</v>
      </c>
      <c r="B29" s="4" t="s">
        <v>2161</v>
      </c>
    </row>
    <row r="30" spans="1:2" x14ac:dyDescent="0.3">
      <c r="A30" s="1" t="s">
        <v>2162</v>
      </c>
      <c r="B30" s="4" t="s">
        <v>2163</v>
      </c>
    </row>
    <row r="31" spans="1:2" x14ac:dyDescent="0.3">
      <c r="A31" s="1" t="s">
        <v>2164</v>
      </c>
      <c r="B31" s="4" t="s">
        <v>2165</v>
      </c>
    </row>
    <row r="32" spans="1:2" x14ac:dyDescent="0.3">
      <c r="A32" s="1" t="s">
        <v>2166</v>
      </c>
      <c r="B32" s="4" t="s">
        <v>2167</v>
      </c>
    </row>
    <row r="33" spans="1:2" x14ac:dyDescent="0.3">
      <c r="A33" s="1" t="s">
        <v>2168</v>
      </c>
      <c r="B33" s="4" t="s">
        <v>2169</v>
      </c>
    </row>
    <row r="34" spans="1:2" x14ac:dyDescent="0.3">
      <c r="A34" s="1" t="s">
        <v>2170</v>
      </c>
      <c r="B34" s="4" t="s">
        <v>2171</v>
      </c>
    </row>
    <row r="35" spans="1:2" x14ac:dyDescent="0.3">
      <c r="A35" s="1" t="s">
        <v>2172</v>
      </c>
      <c r="B35" s="4" t="s">
        <v>2173</v>
      </c>
    </row>
    <row r="36" spans="1:2" x14ac:dyDescent="0.3">
      <c r="A36" s="1" t="s">
        <v>2174</v>
      </c>
      <c r="B36" s="4" t="s">
        <v>2175</v>
      </c>
    </row>
    <row r="37" spans="1:2" x14ac:dyDescent="0.3">
      <c r="A37" s="1" t="s">
        <v>2176</v>
      </c>
      <c r="B37" s="4" t="s">
        <v>2177</v>
      </c>
    </row>
    <row r="38" spans="1:2" x14ac:dyDescent="0.3">
      <c r="A38" s="1" t="s">
        <v>2178</v>
      </c>
      <c r="B38" s="4" t="s">
        <v>2179</v>
      </c>
    </row>
    <row r="39" spans="1:2" x14ac:dyDescent="0.3">
      <c r="A39" s="1" t="s">
        <v>2180</v>
      </c>
      <c r="B39" s="4" t="s">
        <v>2181</v>
      </c>
    </row>
    <row r="40" spans="1:2" x14ac:dyDescent="0.3">
      <c r="A40" s="1" t="s">
        <v>2182</v>
      </c>
      <c r="B40" s="4" t="s">
        <v>2183</v>
      </c>
    </row>
    <row r="41" spans="1:2" x14ac:dyDescent="0.3">
      <c r="A41" s="1" t="s">
        <v>2184</v>
      </c>
      <c r="B41" s="4" t="s">
        <v>2185</v>
      </c>
    </row>
    <row r="42" spans="1:2" x14ac:dyDescent="0.3">
      <c r="A42" s="1" t="s">
        <v>2186</v>
      </c>
      <c r="B42" s="4" t="s">
        <v>2187</v>
      </c>
    </row>
    <row r="43" spans="1:2" x14ac:dyDescent="0.3">
      <c r="A43" s="1" t="s">
        <v>2188</v>
      </c>
      <c r="B43" s="4" t="s">
        <v>2189</v>
      </c>
    </row>
    <row r="44" spans="1:2" x14ac:dyDescent="0.3">
      <c r="A44" s="1" t="s">
        <v>2190</v>
      </c>
      <c r="B44" s="4" t="s">
        <v>2191</v>
      </c>
    </row>
    <row r="45" spans="1:2" x14ac:dyDescent="0.3">
      <c r="A45" s="1" t="s">
        <v>2192</v>
      </c>
      <c r="B45" s="4" t="s">
        <v>2193</v>
      </c>
    </row>
    <row r="46" spans="1:2" x14ac:dyDescent="0.3">
      <c r="A46" s="1" t="s">
        <v>2194</v>
      </c>
      <c r="B46" s="4" t="s">
        <v>2195</v>
      </c>
    </row>
    <row r="47" spans="1:2" x14ac:dyDescent="0.3">
      <c r="A47" s="1" t="s">
        <v>2196</v>
      </c>
      <c r="B47" s="4" t="s">
        <v>2197</v>
      </c>
    </row>
    <row r="48" spans="1:2" x14ac:dyDescent="0.3">
      <c r="A48" s="1" t="s">
        <v>2198</v>
      </c>
      <c r="B48" s="4" t="s">
        <v>2199</v>
      </c>
    </row>
    <row r="49" spans="1:2" x14ac:dyDescent="0.3">
      <c r="A49" s="1" t="s">
        <v>2200</v>
      </c>
      <c r="B49" s="4" t="s">
        <v>2201</v>
      </c>
    </row>
    <row r="50" spans="1:2" x14ac:dyDescent="0.3">
      <c r="A50" s="1" t="s">
        <v>2202</v>
      </c>
      <c r="B50" s="4" t="s">
        <v>2203</v>
      </c>
    </row>
    <row r="51" spans="1:2" x14ac:dyDescent="0.3">
      <c r="A51" s="1" t="s">
        <v>2204</v>
      </c>
      <c r="B51" s="4" t="s">
        <v>2205</v>
      </c>
    </row>
    <row r="52" spans="1:2" x14ac:dyDescent="0.3">
      <c r="A52" s="1" t="s">
        <v>2106</v>
      </c>
      <c r="B52" s="1" t="s">
        <v>2107</v>
      </c>
    </row>
    <row r="53" spans="1:2" x14ac:dyDescent="0.3">
      <c r="A53" s="1" t="s">
        <v>2108</v>
      </c>
      <c r="B53" s="1" t="s">
        <v>2109</v>
      </c>
    </row>
    <row r="54" spans="1:2" x14ac:dyDescent="0.3">
      <c r="A54" s="1" t="s">
        <v>2110</v>
      </c>
      <c r="B54" s="1" t="s">
        <v>2111</v>
      </c>
    </row>
    <row r="55" spans="1:2" x14ac:dyDescent="0.3">
      <c r="A55" s="1" t="s">
        <v>2112</v>
      </c>
      <c r="B55" s="1" t="s">
        <v>2113</v>
      </c>
    </row>
    <row r="56" spans="1:2" x14ac:dyDescent="0.3">
      <c r="A56" s="1" t="s">
        <v>2206</v>
      </c>
      <c r="B56" s="1" t="s">
        <v>2207</v>
      </c>
    </row>
    <row r="57" spans="1:2" x14ac:dyDescent="0.3">
      <c r="A57" s="1" t="s">
        <v>2208</v>
      </c>
      <c r="B57" s="1" t="s">
        <v>2209</v>
      </c>
    </row>
    <row r="58" spans="1:2" x14ac:dyDescent="0.3">
      <c r="A58" s="1" t="s">
        <v>2210</v>
      </c>
      <c r="B58" s="1" t="s">
        <v>2211</v>
      </c>
    </row>
    <row r="59" spans="1:2" x14ac:dyDescent="0.3">
      <c r="A59" s="1" t="s">
        <v>2212</v>
      </c>
      <c r="B59" s="1" t="s">
        <v>2213</v>
      </c>
    </row>
    <row r="60" spans="1:2" x14ac:dyDescent="0.3">
      <c r="A60" s="1" t="s">
        <v>2214</v>
      </c>
      <c r="B60" s="1" t="s">
        <v>2215</v>
      </c>
    </row>
    <row r="61" spans="1:2" x14ac:dyDescent="0.3">
      <c r="A61" s="1" t="s">
        <v>2216</v>
      </c>
      <c r="B61" s="1" t="s">
        <v>2217</v>
      </c>
    </row>
    <row r="62" spans="1:2" x14ac:dyDescent="0.3">
      <c r="A62" s="1" t="s">
        <v>2218</v>
      </c>
      <c r="B62" s="1" t="s">
        <v>2219</v>
      </c>
    </row>
    <row r="63" spans="1:2" x14ac:dyDescent="0.3">
      <c r="A63" s="1" t="s">
        <v>2220</v>
      </c>
      <c r="B63" s="1" t="s">
        <v>2221</v>
      </c>
    </row>
    <row r="64" spans="1:2" x14ac:dyDescent="0.3">
      <c r="A64" s="1" t="s">
        <v>2222</v>
      </c>
      <c r="B64" s="1" t="s">
        <v>2223</v>
      </c>
    </row>
    <row r="65" spans="1:2" x14ac:dyDescent="0.3">
      <c r="A65" s="1" t="s">
        <v>2224</v>
      </c>
      <c r="B65" s="1" t="s">
        <v>2225</v>
      </c>
    </row>
    <row r="66" spans="1:2" x14ac:dyDescent="0.3">
      <c r="A66" s="1" t="s">
        <v>2226</v>
      </c>
      <c r="B66" s="1" t="s">
        <v>2227</v>
      </c>
    </row>
    <row r="67" spans="1:2" x14ac:dyDescent="0.3">
      <c r="A67" s="1" t="s">
        <v>2228</v>
      </c>
      <c r="B67" s="1" t="s">
        <v>2229</v>
      </c>
    </row>
    <row r="68" spans="1:2" x14ac:dyDescent="0.3">
      <c r="A68" s="1" t="s">
        <v>2230</v>
      </c>
      <c r="B68" s="1" t="s">
        <v>2231</v>
      </c>
    </row>
    <row r="69" spans="1:2" x14ac:dyDescent="0.3">
      <c r="A69" s="1" t="s">
        <v>2232</v>
      </c>
      <c r="B69" s="1" t="s">
        <v>2233</v>
      </c>
    </row>
    <row r="70" spans="1:2" x14ac:dyDescent="0.3">
      <c r="A70" s="1" t="s">
        <v>2234</v>
      </c>
      <c r="B70" s="1" t="s">
        <v>2235</v>
      </c>
    </row>
    <row r="71" spans="1:2" x14ac:dyDescent="0.3">
      <c r="A71" s="1" t="s">
        <v>2236</v>
      </c>
      <c r="B71" s="1" t="s">
        <v>2237</v>
      </c>
    </row>
    <row r="72" spans="1:2" x14ac:dyDescent="0.3">
      <c r="A72" s="1" t="s">
        <v>2238</v>
      </c>
      <c r="B72" s="1" t="s">
        <v>2239</v>
      </c>
    </row>
    <row r="73" spans="1:2" x14ac:dyDescent="0.3">
      <c r="A73" s="1" t="s">
        <v>2240</v>
      </c>
      <c r="B73" s="1" t="s">
        <v>2241</v>
      </c>
    </row>
    <row r="74" spans="1:2" x14ac:dyDescent="0.3">
      <c r="A74" s="1" t="s">
        <v>2242</v>
      </c>
      <c r="B74" s="1" t="s">
        <v>2243</v>
      </c>
    </row>
    <row r="75" spans="1:2" x14ac:dyDescent="0.3">
      <c r="A75" s="1" t="s">
        <v>2244</v>
      </c>
      <c r="B75" s="1" t="s">
        <v>2245</v>
      </c>
    </row>
    <row r="76" spans="1:2" x14ac:dyDescent="0.3">
      <c r="A76" s="1" t="s">
        <v>2246</v>
      </c>
      <c r="B76" s="1" t="s">
        <v>2247</v>
      </c>
    </row>
    <row r="77" spans="1:2" x14ac:dyDescent="0.3">
      <c r="A77" s="1" t="s">
        <v>2248</v>
      </c>
      <c r="B77" s="1" t="s">
        <v>2249</v>
      </c>
    </row>
    <row r="78" spans="1:2" x14ac:dyDescent="0.3">
      <c r="A78" s="1" t="s">
        <v>2250</v>
      </c>
      <c r="B78" s="1" t="s">
        <v>2251</v>
      </c>
    </row>
    <row r="79" spans="1:2" x14ac:dyDescent="0.3">
      <c r="A79" s="1" t="s">
        <v>2252</v>
      </c>
      <c r="B79" s="1" t="s">
        <v>2253</v>
      </c>
    </row>
    <row r="80" spans="1:2" x14ac:dyDescent="0.3">
      <c r="A80" s="1" t="s">
        <v>2254</v>
      </c>
      <c r="B80" s="1" t="s">
        <v>2255</v>
      </c>
    </row>
    <row r="81" spans="1:2" x14ac:dyDescent="0.3">
      <c r="A81" s="1" t="s">
        <v>2256</v>
      </c>
      <c r="B81" s="1" t="s">
        <v>2257</v>
      </c>
    </row>
    <row r="82" spans="1:2" x14ac:dyDescent="0.3">
      <c r="A82" s="1" t="s">
        <v>2258</v>
      </c>
      <c r="B82" s="1" t="s">
        <v>2259</v>
      </c>
    </row>
    <row r="83" spans="1:2" x14ac:dyDescent="0.3">
      <c r="A83" s="1" t="s">
        <v>2105</v>
      </c>
      <c r="B83" s="1" t="s">
        <v>2678</v>
      </c>
    </row>
    <row r="84" spans="1:2" x14ac:dyDescent="0.3">
      <c r="A84" s="58" t="s">
        <v>2679</v>
      </c>
      <c r="B84" s="59" t="s">
        <v>2358</v>
      </c>
    </row>
    <row r="85" spans="1:2" x14ac:dyDescent="0.3">
      <c r="A85" s="1" t="s">
        <v>1929</v>
      </c>
      <c r="B85" s="1" t="s">
        <v>1930</v>
      </c>
    </row>
    <row r="86" spans="1:2" x14ac:dyDescent="0.3">
      <c r="A86" s="1" t="s">
        <v>1937</v>
      </c>
      <c r="B86" s="1" t="s">
        <v>2534</v>
      </c>
    </row>
    <row r="87" spans="1:2" x14ac:dyDescent="0.3">
      <c r="A87" s="1" t="s">
        <v>1935</v>
      </c>
      <c r="B87" s="4" t="s">
        <v>1936</v>
      </c>
    </row>
    <row r="88" spans="1:2" x14ac:dyDescent="0.3">
      <c r="A88" s="1" t="s">
        <v>1931</v>
      </c>
      <c r="B88" s="59" t="s">
        <v>2537</v>
      </c>
    </row>
    <row r="89" spans="1:2" x14ac:dyDescent="0.3">
      <c r="A89" s="1" t="s">
        <v>1932</v>
      </c>
      <c r="B89" s="1" t="s">
        <v>2538</v>
      </c>
    </row>
    <row r="90" spans="1:2" x14ac:dyDescent="0.3">
      <c r="A90" s="1" t="s">
        <v>1933</v>
      </c>
      <c r="B90" s="1" t="s">
        <v>1934</v>
      </c>
    </row>
    <row r="91" spans="1:2" x14ac:dyDescent="0.3">
      <c r="A91" s="58" t="s">
        <v>2680</v>
      </c>
      <c r="B91" s="59" t="s">
        <v>2359</v>
      </c>
    </row>
    <row r="92" spans="1:2" x14ac:dyDescent="0.3">
      <c r="A92" s="1" t="s">
        <v>2073</v>
      </c>
      <c r="B92" s="1" t="s">
        <v>2074</v>
      </c>
    </row>
    <row r="93" spans="1:2" x14ac:dyDescent="0.3">
      <c r="A93" s="1" t="s">
        <v>2494</v>
      </c>
      <c r="B93" s="1" t="s">
        <v>2075</v>
      </c>
    </row>
    <row r="94" spans="1:2" x14ac:dyDescent="0.3">
      <c r="A94" s="1" t="s">
        <v>2072</v>
      </c>
      <c r="B94" s="59" t="s">
        <v>2360</v>
      </c>
    </row>
    <row r="95" spans="1:2" x14ac:dyDescent="0.3">
      <c r="A95" s="1" t="s">
        <v>2566</v>
      </c>
      <c r="B95" s="59" t="s">
        <v>2567</v>
      </c>
    </row>
    <row r="96" spans="1:2" x14ac:dyDescent="0.3">
      <c r="A96" s="1" t="s">
        <v>2261</v>
      </c>
      <c r="B96" s="1" t="s">
        <v>2262</v>
      </c>
    </row>
    <row r="97" spans="1:2" x14ac:dyDescent="0.3">
      <c r="A97" s="1" t="s">
        <v>2263</v>
      </c>
      <c r="B97" s="59" t="s">
        <v>2361</v>
      </c>
    </row>
    <row r="98" spans="1:2" x14ac:dyDescent="0.3">
      <c r="A98" s="1" t="s">
        <v>2495</v>
      </c>
      <c r="B98" s="59" t="s">
        <v>2362</v>
      </c>
    </row>
    <row r="99" spans="1:2" x14ac:dyDescent="0.3">
      <c r="A99" s="1" t="s">
        <v>2496</v>
      </c>
      <c r="B99" s="59" t="s">
        <v>2363</v>
      </c>
    </row>
    <row r="100" spans="1:2" x14ac:dyDescent="0.3">
      <c r="A100" s="58" t="s">
        <v>2681</v>
      </c>
      <c r="B100" s="59" t="s">
        <v>2364</v>
      </c>
    </row>
    <row r="101" spans="1:2" x14ac:dyDescent="0.3">
      <c r="A101" s="1" t="s">
        <v>2264</v>
      </c>
      <c r="B101" s="1" t="s">
        <v>2265</v>
      </c>
    </row>
    <row r="102" spans="1:2" x14ac:dyDescent="0.3">
      <c r="A102" s="1" t="s">
        <v>2356</v>
      </c>
      <c r="B102" s="1" t="s">
        <v>2357</v>
      </c>
    </row>
    <row r="103" spans="1:2" x14ac:dyDescent="0.3">
      <c r="A103" s="1" t="s">
        <v>2260</v>
      </c>
      <c r="B103" s="59" t="s">
        <v>2365</v>
      </c>
    </row>
    <row r="104" spans="1:2" x14ac:dyDescent="0.3">
      <c r="A104" s="1" t="s">
        <v>2266</v>
      </c>
      <c r="B104" s="1" t="s">
        <v>2267</v>
      </c>
    </row>
    <row r="105" spans="1:2" x14ac:dyDescent="0.3">
      <c r="A105" s="58" t="s">
        <v>2682</v>
      </c>
      <c r="B105" s="59" t="s">
        <v>2497</v>
      </c>
    </row>
    <row r="106" spans="1:2" x14ac:dyDescent="0.3">
      <c r="A106" s="1" t="s">
        <v>2269</v>
      </c>
      <c r="B106" s="1" t="s">
        <v>2270</v>
      </c>
    </row>
    <row r="107" spans="1:2" x14ac:dyDescent="0.3">
      <c r="A107" s="1" t="s">
        <v>2271</v>
      </c>
      <c r="B107" s="1" t="s">
        <v>2272</v>
      </c>
    </row>
    <row r="108" spans="1:2" x14ac:dyDescent="0.3">
      <c r="A108" s="1" t="s">
        <v>2268</v>
      </c>
      <c r="B108" s="59" t="s">
        <v>2366</v>
      </c>
    </row>
    <row r="109" spans="1:2" x14ac:dyDescent="0.3">
      <c r="A109" s="1" t="s">
        <v>1938</v>
      </c>
      <c r="B109" s="1" t="s">
        <v>1939</v>
      </c>
    </row>
    <row r="110" spans="1:2" x14ac:dyDescent="0.3">
      <c r="A110" s="1" t="s">
        <v>2568</v>
      </c>
      <c r="B110" s="1" t="s">
        <v>2571</v>
      </c>
    </row>
    <row r="111" spans="1:2" x14ac:dyDescent="0.3">
      <c r="A111" s="1" t="s">
        <v>2569</v>
      </c>
      <c r="B111" s="1" t="s">
        <v>2570</v>
      </c>
    </row>
    <row r="112" spans="1:2" x14ac:dyDescent="0.3">
      <c r="A112" s="1" t="s">
        <v>2561</v>
      </c>
      <c r="B112" s="1" t="s">
        <v>2562</v>
      </c>
    </row>
    <row r="113" spans="1:2" x14ac:dyDescent="0.3">
      <c r="A113" s="1" t="s">
        <v>2094</v>
      </c>
      <c r="B113" s="59" t="s">
        <v>2563</v>
      </c>
    </row>
    <row r="114" spans="1:2" customFormat="1" x14ac:dyDescent="0.3">
      <c r="A114" s="58" t="s">
        <v>2683</v>
      </c>
      <c r="B114" s="59" t="s">
        <v>2367</v>
      </c>
    </row>
    <row r="115" spans="1:2" customFormat="1" x14ac:dyDescent="0.3">
      <c r="A115" s="58" t="s">
        <v>2684</v>
      </c>
      <c r="B115" s="59" t="s">
        <v>2368</v>
      </c>
    </row>
    <row r="116" spans="1:2" customFormat="1" x14ac:dyDescent="0.3">
      <c r="A116" s="58" t="s">
        <v>2685</v>
      </c>
      <c r="B116" s="59" t="s">
        <v>2369</v>
      </c>
    </row>
    <row r="117" spans="1:2" customFormat="1" x14ac:dyDescent="0.3">
      <c r="A117" s="58" t="s">
        <v>2686</v>
      </c>
      <c r="B117" s="59" t="s">
        <v>2370</v>
      </c>
    </row>
    <row r="118" spans="1:2" customFormat="1" x14ac:dyDescent="0.3">
      <c r="A118" s="58" t="s">
        <v>2687</v>
      </c>
      <c r="B118" s="59" t="s">
        <v>2688</v>
      </c>
    </row>
    <row r="119" spans="1:2" customFormat="1" x14ac:dyDescent="0.3">
      <c r="A119" s="58" t="s">
        <v>2689</v>
      </c>
      <c r="B119" s="59" t="s">
        <v>2371</v>
      </c>
    </row>
    <row r="120" spans="1:2" customFormat="1" x14ac:dyDescent="0.3">
      <c r="A120" s="58" t="s">
        <v>2690</v>
      </c>
      <c r="B120" s="59" t="s">
        <v>2372</v>
      </c>
    </row>
    <row r="121" spans="1:2" customFormat="1" x14ac:dyDescent="0.3">
      <c r="A121" s="58" t="s">
        <v>2691</v>
      </c>
      <c r="B121" s="59" t="s">
        <v>2373</v>
      </c>
    </row>
    <row r="122" spans="1:2" customFormat="1" x14ac:dyDescent="0.3">
      <c r="A122" s="58" t="s">
        <v>2692</v>
      </c>
      <c r="B122" s="59" t="s">
        <v>2374</v>
      </c>
    </row>
    <row r="123" spans="1:2" customFormat="1" x14ac:dyDescent="0.3">
      <c r="A123" s="58" t="s">
        <v>2693</v>
      </c>
      <c r="B123" s="59" t="s">
        <v>2375</v>
      </c>
    </row>
    <row r="124" spans="1:2" customFormat="1" x14ac:dyDescent="0.3">
      <c r="A124" s="58" t="s">
        <v>2694</v>
      </c>
      <c r="B124" s="59" t="s">
        <v>2376</v>
      </c>
    </row>
    <row r="125" spans="1:2" customFormat="1" x14ac:dyDescent="0.3">
      <c r="A125" s="58" t="s">
        <v>2695</v>
      </c>
      <c r="B125" s="59" t="s">
        <v>2377</v>
      </c>
    </row>
    <row r="126" spans="1:2" customFormat="1" x14ac:dyDescent="0.3">
      <c r="A126" s="58" t="s">
        <v>2696</v>
      </c>
      <c r="B126" s="59" t="s">
        <v>2378</v>
      </c>
    </row>
    <row r="127" spans="1:2" customFormat="1" x14ac:dyDescent="0.3">
      <c r="A127" s="58" t="s">
        <v>2697</v>
      </c>
      <c r="B127" s="59" t="s">
        <v>2379</v>
      </c>
    </row>
    <row r="128" spans="1:2" customFormat="1" x14ac:dyDescent="0.3">
      <c r="A128" s="58" t="s">
        <v>2698</v>
      </c>
      <c r="B128" s="59" t="s">
        <v>2380</v>
      </c>
    </row>
    <row r="129" spans="1:2" customFormat="1" x14ac:dyDescent="0.3">
      <c r="A129" s="58" t="s">
        <v>2699</v>
      </c>
      <c r="B129" s="59" t="s">
        <v>2381</v>
      </c>
    </row>
    <row r="130" spans="1:2" customFormat="1" x14ac:dyDescent="0.3">
      <c r="A130" s="58" t="s">
        <v>2700</v>
      </c>
      <c r="B130" s="59" t="s">
        <v>2382</v>
      </c>
    </row>
    <row r="131" spans="1:2" customFormat="1" x14ac:dyDescent="0.3">
      <c r="A131" s="58" t="s">
        <v>2701</v>
      </c>
      <c r="B131" s="59" t="s">
        <v>2383</v>
      </c>
    </row>
    <row r="132" spans="1:2" customFormat="1" x14ac:dyDescent="0.3">
      <c r="A132" s="58" t="s">
        <v>2702</v>
      </c>
      <c r="B132" s="59" t="s">
        <v>2384</v>
      </c>
    </row>
    <row r="133" spans="1:2" customFormat="1" x14ac:dyDescent="0.3">
      <c r="A133" s="58" t="s">
        <v>2703</v>
      </c>
      <c r="B133" s="59" t="s">
        <v>2385</v>
      </c>
    </row>
    <row r="134" spans="1:2" customFormat="1" x14ac:dyDescent="0.3">
      <c r="A134" s="58" t="s">
        <v>2704</v>
      </c>
      <c r="B134" s="59" t="s">
        <v>2386</v>
      </c>
    </row>
    <row r="135" spans="1:2" customFormat="1" x14ac:dyDescent="0.3">
      <c r="A135" s="58" t="s">
        <v>2705</v>
      </c>
      <c r="B135" s="59" t="s">
        <v>2387</v>
      </c>
    </row>
    <row r="136" spans="1:2" customFormat="1" x14ac:dyDescent="0.3">
      <c r="A136" s="58" t="s">
        <v>2706</v>
      </c>
      <c r="B136" s="59" t="s">
        <v>2388</v>
      </c>
    </row>
    <row r="137" spans="1:2" customFormat="1" x14ac:dyDescent="0.3">
      <c r="A137" s="58" t="s">
        <v>2707</v>
      </c>
      <c r="B137" s="59" t="s">
        <v>2389</v>
      </c>
    </row>
    <row r="138" spans="1:2" customFormat="1" x14ac:dyDescent="0.3">
      <c r="A138" s="58" t="s">
        <v>2708</v>
      </c>
      <c r="B138" s="59" t="s">
        <v>2390</v>
      </c>
    </row>
    <row r="139" spans="1:2" customFormat="1" x14ac:dyDescent="0.3">
      <c r="A139" s="58" t="s">
        <v>2709</v>
      </c>
      <c r="B139" s="59" t="s">
        <v>2391</v>
      </c>
    </row>
    <row r="140" spans="1:2" customFormat="1" x14ac:dyDescent="0.3">
      <c r="A140" s="58" t="s">
        <v>2710</v>
      </c>
      <c r="B140" s="59" t="s">
        <v>2392</v>
      </c>
    </row>
    <row r="141" spans="1:2" customFormat="1" x14ac:dyDescent="0.3">
      <c r="A141" s="58" t="s">
        <v>2711</v>
      </c>
      <c r="B141" s="59" t="s">
        <v>2393</v>
      </c>
    </row>
    <row r="142" spans="1:2" customFormat="1" x14ac:dyDescent="0.3">
      <c r="A142" s="58" t="s">
        <v>2712</v>
      </c>
      <c r="B142" s="59" t="s">
        <v>2394</v>
      </c>
    </row>
    <row r="143" spans="1:2" customFormat="1" x14ac:dyDescent="0.3">
      <c r="A143" s="58" t="s">
        <v>2713</v>
      </c>
      <c r="B143" s="59" t="s">
        <v>2395</v>
      </c>
    </row>
    <row r="144" spans="1:2" customFormat="1" x14ac:dyDescent="0.3">
      <c r="A144" s="58" t="s">
        <v>2714</v>
      </c>
      <c r="B144" s="59" t="s">
        <v>2396</v>
      </c>
    </row>
    <row r="145" spans="1:2" customFormat="1" x14ac:dyDescent="0.3">
      <c r="A145" s="58" t="s">
        <v>2715</v>
      </c>
      <c r="B145" s="59" t="s">
        <v>2397</v>
      </c>
    </row>
    <row r="146" spans="1:2" customFormat="1" x14ac:dyDescent="0.3">
      <c r="A146" s="58" t="s">
        <v>2716</v>
      </c>
      <c r="B146" s="59" t="s">
        <v>2398</v>
      </c>
    </row>
    <row r="147" spans="1:2" customFormat="1" x14ac:dyDescent="0.3">
      <c r="A147" s="58" t="s">
        <v>2717</v>
      </c>
      <c r="B147" s="59" t="s">
        <v>2399</v>
      </c>
    </row>
    <row r="148" spans="1:2" customFormat="1" x14ac:dyDescent="0.3">
      <c r="A148" s="58" t="s">
        <v>2718</v>
      </c>
      <c r="B148" s="59" t="s">
        <v>2400</v>
      </c>
    </row>
    <row r="149" spans="1:2" customFormat="1" x14ac:dyDescent="0.3">
      <c r="A149" s="58" t="s">
        <v>2719</v>
      </c>
      <c r="B149" s="59" t="s">
        <v>2401</v>
      </c>
    </row>
    <row r="150" spans="1:2" customFormat="1" x14ac:dyDescent="0.3">
      <c r="A150" s="58" t="s">
        <v>2720</v>
      </c>
      <c r="B150" s="59" t="s">
        <v>2402</v>
      </c>
    </row>
    <row r="151" spans="1:2" customFormat="1" x14ac:dyDescent="0.3">
      <c r="A151" s="58" t="s">
        <v>2721</v>
      </c>
      <c r="B151" s="59" t="s">
        <v>2403</v>
      </c>
    </row>
    <row r="152" spans="1:2" customFormat="1" x14ac:dyDescent="0.3">
      <c r="A152" s="58" t="s">
        <v>2722</v>
      </c>
      <c r="B152" s="59" t="s">
        <v>2404</v>
      </c>
    </row>
    <row r="153" spans="1:2" customFormat="1" x14ac:dyDescent="0.3">
      <c r="A153" s="58" t="s">
        <v>2723</v>
      </c>
      <c r="B153" s="59" t="s">
        <v>2405</v>
      </c>
    </row>
    <row r="154" spans="1:2" customFormat="1" x14ac:dyDescent="0.3">
      <c r="A154" s="58" t="s">
        <v>2724</v>
      </c>
      <c r="B154" s="59" t="s">
        <v>2406</v>
      </c>
    </row>
    <row r="155" spans="1:2" customFormat="1" x14ac:dyDescent="0.3">
      <c r="A155" s="58" t="s">
        <v>2725</v>
      </c>
      <c r="B155" s="59" t="s">
        <v>2407</v>
      </c>
    </row>
    <row r="156" spans="1:2" customFormat="1" x14ac:dyDescent="0.3">
      <c r="A156" s="58" t="s">
        <v>2726</v>
      </c>
      <c r="B156" s="59" t="s">
        <v>2408</v>
      </c>
    </row>
    <row r="157" spans="1:2" customFormat="1" x14ac:dyDescent="0.3">
      <c r="A157" s="58" t="s">
        <v>2727</v>
      </c>
      <c r="B157" s="59" t="s">
        <v>2409</v>
      </c>
    </row>
    <row r="158" spans="1:2" customFormat="1" x14ac:dyDescent="0.3">
      <c r="A158" s="58" t="s">
        <v>2728</v>
      </c>
      <c r="B158" s="59" t="s">
        <v>2410</v>
      </c>
    </row>
    <row r="159" spans="1:2" customFormat="1" x14ac:dyDescent="0.3">
      <c r="A159" s="58" t="s">
        <v>2729</v>
      </c>
      <c r="B159" s="59" t="s">
        <v>2411</v>
      </c>
    </row>
    <row r="160" spans="1:2" customFormat="1" x14ac:dyDescent="0.3">
      <c r="A160" s="58" t="s">
        <v>2730</v>
      </c>
      <c r="B160" s="59" t="s">
        <v>2412</v>
      </c>
    </row>
    <row r="161" spans="1:2" customFormat="1" x14ac:dyDescent="0.3">
      <c r="A161" s="58" t="s">
        <v>2731</v>
      </c>
      <c r="B161" s="59" t="s">
        <v>2413</v>
      </c>
    </row>
    <row r="162" spans="1:2" customFormat="1" x14ac:dyDescent="0.3">
      <c r="A162" s="58" t="s">
        <v>2732</v>
      </c>
      <c r="B162" s="59" t="s">
        <v>2414</v>
      </c>
    </row>
    <row r="163" spans="1:2" customFormat="1" x14ac:dyDescent="0.3">
      <c r="A163" s="58" t="s">
        <v>2733</v>
      </c>
      <c r="B163" s="59" t="s">
        <v>2415</v>
      </c>
    </row>
    <row r="164" spans="1:2" customFormat="1" x14ac:dyDescent="0.3">
      <c r="A164" s="58" t="s">
        <v>2734</v>
      </c>
      <c r="B164" s="59" t="s">
        <v>2416</v>
      </c>
    </row>
    <row r="165" spans="1:2" customFormat="1" x14ac:dyDescent="0.3">
      <c r="A165" s="58" t="s">
        <v>2735</v>
      </c>
      <c r="B165" s="59" t="s">
        <v>2417</v>
      </c>
    </row>
    <row r="166" spans="1:2" customFormat="1" x14ac:dyDescent="0.3">
      <c r="A166" s="58" t="s">
        <v>2736</v>
      </c>
      <c r="B166" s="59" t="s">
        <v>2418</v>
      </c>
    </row>
    <row r="167" spans="1:2" customFormat="1" x14ac:dyDescent="0.3">
      <c r="A167" s="58" t="s">
        <v>2737</v>
      </c>
      <c r="B167" s="59" t="s">
        <v>2419</v>
      </c>
    </row>
    <row r="168" spans="1:2" customFormat="1" x14ac:dyDescent="0.3">
      <c r="A168" s="58" t="s">
        <v>2738</v>
      </c>
      <c r="B168" s="59" t="s">
        <v>2420</v>
      </c>
    </row>
    <row r="169" spans="1:2" customFormat="1" x14ac:dyDescent="0.3">
      <c r="A169" s="58" t="s">
        <v>2739</v>
      </c>
      <c r="B169" s="59" t="s">
        <v>2421</v>
      </c>
    </row>
    <row r="170" spans="1:2" customFormat="1" x14ac:dyDescent="0.3">
      <c r="A170" s="58" t="s">
        <v>2740</v>
      </c>
      <c r="B170" s="59" t="s">
        <v>2422</v>
      </c>
    </row>
    <row r="171" spans="1:2" customFormat="1" x14ac:dyDescent="0.3">
      <c r="A171" s="58" t="s">
        <v>2741</v>
      </c>
      <c r="B171" s="59" t="s">
        <v>2423</v>
      </c>
    </row>
    <row r="172" spans="1:2" customFormat="1" x14ac:dyDescent="0.3">
      <c r="A172" s="58" t="s">
        <v>2742</v>
      </c>
      <c r="B172" s="59" t="s">
        <v>2424</v>
      </c>
    </row>
    <row r="173" spans="1:2" x14ac:dyDescent="0.3">
      <c r="A173" s="81" t="s">
        <v>2822</v>
      </c>
      <c r="B173" s="80" t="s">
        <v>2823</v>
      </c>
    </row>
    <row r="174" spans="1:2" customFormat="1" x14ac:dyDescent="0.3">
      <c r="A174" s="58" t="s">
        <v>2743</v>
      </c>
      <c r="B174" s="59" t="s">
        <v>2425</v>
      </c>
    </row>
    <row r="175" spans="1:2" customFormat="1" x14ac:dyDescent="0.3">
      <c r="A175" s="58" t="s">
        <v>2744</v>
      </c>
      <c r="B175" s="59" t="s">
        <v>2426</v>
      </c>
    </row>
    <row r="176" spans="1:2" customFormat="1" x14ac:dyDescent="0.3">
      <c r="A176" s="58" t="s">
        <v>2745</v>
      </c>
      <c r="B176" s="59" t="s">
        <v>2427</v>
      </c>
    </row>
    <row r="177" spans="1:2" customFormat="1" x14ac:dyDescent="0.3">
      <c r="A177" s="58" t="s">
        <v>2746</v>
      </c>
      <c r="B177" s="59" t="s">
        <v>2428</v>
      </c>
    </row>
    <row r="178" spans="1:2" customFormat="1" x14ac:dyDescent="0.3">
      <c r="A178" s="58" t="s">
        <v>2747</v>
      </c>
      <c r="B178" s="59" t="s">
        <v>2429</v>
      </c>
    </row>
    <row r="179" spans="1:2" customFormat="1" x14ac:dyDescent="0.3">
      <c r="A179" s="58" t="s">
        <v>2748</v>
      </c>
      <c r="B179" s="59" t="s">
        <v>2430</v>
      </c>
    </row>
    <row r="180" spans="1:2" customFormat="1" x14ac:dyDescent="0.3">
      <c r="A180" s="58" t="s">
        <v>2749</v>
      </c>
      <c r="B180" s="59" t="s">
        <v>2431</v>
      </c>
    </row>
    <row r="181" spans="1:2" customFormat="1" x14ac:dyDescent="0.3">
      <c r="A181" s="58" t="s">
        <v>2750</v>
      </c>
      <c r="B181" s="59" t="s">
        <v>2432</v>
      </c>
    </row>
    <row r="182" spans="1:2" customFormat="1" x14ac:dyDescent="0.3">
      <c r="A182" s="58" t="s">
        <v>2751</v>
      </c>
      <c r="B182" s="59" t="s">
        <v>2433</v>
      </c>
    </row>
    <row r="183" spans="1:2" customFormat="1" x14ac:dyDescent="0.3">
      <c r="A183" s="58" t="s">
        <v>2752</v>
      </c>
      <c r="B183" s="59" t="s">
        <v>2434</v>
      </c>
    </row>
    <row r="184" spans="1:2" customFormat="1" x14ac:dyDescent="0.3">
      <c r="A184" s="58" t="s">
        <v>2753</v>
      </c>
      <c r="B184" s="59" t="s">
        <v>2435</v>
      </c>
    </row>
    <row r="185" spans="1:2" customFormat="1" x14ac:dyDescent="0.3">
      <c r="A185" s="58" t="s">
        <v>2754</v>
      </c>
      <c r="B185" s="59" t="s">
        <v>2436</v>
      </c>
    </row>
    <row r="186" spans="1:2" customFormat="1" x14ac:dyDescent="0.3">
      <c r="A186" s="58" t="s">
        <v>2755</v>
      </c>
      <c r="B186" s="59" t="s">
        <v>2430</v>
      </c>
    </row>
    <row r="187" spans="1:2" customFormat="1" x14ac:dyDescent="0.3">
      <c r="A187" s="58" t="s">
        <v>2756</v>
      </c>
      <c r="B187" s="59" t="s">
        <v>2437</v>
      </c>
    </row>
    <row r="188" spans="1:2" customFormat="1" x14ac:dyDescent="0.3">
      <c r="A188" s="58" t="s">
        <v>2757</v>
      </c>
      <c r="B188" s="59" t="s">
        <v>2438</v>
      </c>
    </row>
    <row r="189" spans="1:2" customFormat="1" x14ac:dyDescent="0.3">
      <c r="A189" s="58" t="s">
        <v>2758</v>
      </c>
      <c r="B189" s="59" t="s">
        <v>2439</v>
      </c>
    </row>
    <row r="190" spans="1:2" customFormat="1" x14ac:dyDescent="0.3">
      <c r="A190" s="58" t="s">
        <v>2759</v>
      </c>
      <c r="B190" s="59" t="s">
        <v>2440</v>
      </c>
    </row>
    <row r="191" spans="1:2" customFormat="1" x14ac:dyDescent="0.3">
      <c r="A191" s="58" t="s">
        <v>2760</v>
      </c>
      <c r="B191" s="59" t="s">
        <v>2441</v>
      </c>
    </row>
    <row r="192" spans="1:2" customFormat="1" x14ac:dyDescent="0.3">
      <c r="A192" s="58" t="s">
        <v>2761</v>
      </c>
      <c r="B192" s="59" t="s">
        <v>2442</v>
      </c>
    </row>
    <row r="193" spans="1:2" customFormat="1" x14ac:dyDescent="0.3">
      <c r="A193" s="58" t="s">
        <v>2762</v>
      </c>
      <c r="B193" s="59" t="s">
        <v>2443</v>
      </c>
    </row>
    <row r="194" spans="1:2" customFormat="1" x14ac:dyDescent="0.3">
      <c r="A194" s="58" t="s">
        <v>2763</v>
      </c>
      <c r="B194" s="59" t="s">
        <v>2444</v>
      </c>
    </row>
    <row r="195" spans="1:2" customFormat="1" x14ac:dyDescent="0.3">
      <c r="A195" s="58" t="s">
        <v>2764</v>
      </c>
      <c r="B195" s="59" t="s">
        <v>2445</v>
      </c>
    </row>
    <row r="196" spans="1:2" customFormat="1" x14ac:dyDescent="0.3">
      <c r="A196" s="58" t="s">
        <v>2765</v>
      </c>
      <c r="B196" s="59" t="s">
        <v>2446</v>
      </c>
    </row>
    <row r="197" spans="1:2" customFormat="1" x14ac:dyDescent="0.3">
      <c r="A197" s="58" t="s">
        <v>2766</v>
      </c>
      <c r="B197" s="59" t="s">
        <v>2447</v>
      </c>
    </row>
    <row r="198" spans="1:2" customFormat="1" x14ac:dyDescent="0.3">
      <c r="A198" s="58" t="s">
        <v>2767</v>
      </c>
      <c r="B198" s="59" t="s">
        <v>2448</v>
      </c>
    </row>
    <row r="199" spans="1:2" customFormat="1" x14ac:dyDescent="0.3">
      <c r="A199" s="58" t="s">
        <v>2768</v>
      </c>
      <c r="B199" s="59" t="s">
        <v>2449</v>
      </c>
    </row>
    <row r="200" spans="1:2" customFormat="1" x14ac:dyDescent="0.3">
      <c r="A200" s="58" t="s">
        <v>2769</v>
      </c>
      <c r="B200" s="59" t="s">
        <v>2450</v>
      </c>
    </row>
    <row r="201" spans="1:2" customFormat="1" x14ac:dyDescent="0.3">
      <c r="A201" s="58" t="s">
        <v>2770</v>
      </c>
      <c r="B201" s="59" t="s">
        <v>2451</v>
      </c>
    </row>
    <row r="202" spans="1:2" customFormat="1" x14ac:dyDescent="0.3">
      <c r="A202" s="58" t="s">
        <v>2771</v>
      </c>
      <c r="B202" s="59" t="s">
        <v>2452</v>
      </c>
    </row>
    <row r="203" spans="1:2" customFormat="1" x14ac:dyDescent="0.3">
      <c r="A203" s="58" t="s">
        <v>2772</v>
      </c>
      <c r="B203" s="59" t="s">
        <v>2453</v>
      </c>
    </row>
    <row r="204" spans="1:2" customFormat="1" x14ac:dyDescent="0.3">
      <c r="A204" s="58" t="s">
        <v>2773</v>
      </c>
      <c r="B204" s="59" t="s">
        <v>2454</v>
      </c>
    </row>
    <row r="205" spans="1:2" customFormat="1" x14ac:dyDescent="0.3">
      <c r="A205" s="58" t="s">
        <v>2774</v>
      </c>
      <c r="B205" s="59" t="s">
        <v>2455</v>
      </c>
    </row>
    <row r="206" spans="1:2" customFormat="1" x14ac:dyDescent="0.3">
      <c r="A206" s="58" t="s">
        <v>2775</v>
      </c>
      <c r="B206" s="59" t="s">
        <v>2456</v>
      </c>
    </row>
    <row r="207" spans="1:2" customFormat="1" x14ac:dyDescent="0.3">
      <c r="A207" s="58" t="s">
        <v>2776</v>
      </c>
      <c r="B207" s="59" t="s">
        <v>2457</v>
      </c>
    </row>
    <row r="208" spans="1:2" customFormat="1" x14ac:dyDescent="0.3">
      <c r="A208" s="58" t="s">
        <v>2777</v>
      </c>
      <c r="B208" s="59" t="s">
        <v>2458</v>
      </c>
    </row>
    <row r="209" spans="1:2" customFormat="1" x14ac:dyDescent="0.3">
      <c r="A209" s="58" t="s">
        <v>2824</v>
      </c>
      <c r="B209" s="59" t="s">
        <v>2825</v>
      </c>
    </row>
    <row r="210" spans="1:2" customFormat="1" x14ac:dyDescent="0.3">
      <c r="A210" s="58" t="s">
        <v>2778</v>
      </c>
      <c r="B210" s="59" t="s">
        <v>2459</v>
      </c>
    </row>
    <row r="211" spans="1:2" customFormat="1" x14ac:dyDescent="0.3">
      <c r="A211" s="58" t="s">
        <v>2779</v>
      </c>
      <c r="B211" s="59" t="s">
        <v>2460</v>
      </c>
    </row>
    <row r="212" spans="1:2" x14ac:dyDescent="0.3">
      <c r="A212" s="58" t="s">
        <v>2843</v>
      </c>
      <c r="B212" s="59" t="s">
        <v>2844</v>
      </c>
    </row>
    <row r="213" spans="1:2" customFormat="1" x14ac:dyDescent="0.3">
      <c r="A213" s="58" t="s">
        <v>2780</v>
      </c>
      <c r="B213" s="59" t="s">
        <v>2461</v>
      </c>
    </row>
    <row r="214" spans="1:2" customFormat="1" x14ac:dyDescent="0.3">
      <c r="A214" s="58" t="s">
        <v>2667</v>
      </c>
      <c r="B214" s="59" t="s">
        <v>2668</v>
      </c>
    </row>
    <row r="215" spans="1:2" customFormat="1" x14ac:dyDescent="0.3">
      <c r="A215" s="58" t="s">
        <v>2828</v>
      </c>
      <c r="B215" s="59" t="s">
        <v>2819</v>
      </c>
    </row>
    <row r="216" spans="1:2" x14ac:dyDescent="0.3">
      <c r="A216" s="58" t="s">
        <v>2853</v>
      </c>
      <c r="B216" s="59" t="s">
        <v>2848</v>
      </c>
    </row>
    <row r="217" spans="1:2" customFormat="1" x14ac:dyDescent="0.3">
      <c r="A217" s="58" t="s">
        <v>2781</v>
      </c>
      <c r="B217" s="59" t="s">
        <v>2462</v>
      </c>
    </row>
    <row r="218" spans="1:2" customFormat="1" x14ac:dyDescent="0.3">
      <c r="A218" s="58" t="s">
        <v>2782</v>
      </c>
      <c r="B218" s="59" t="s">
        <v>2463</v>
      </c>
    </row>
    <row r="219" spans="1:2" customFormat="1" x14ac:dyDescent="0.3">
      <c r="A219" s="58" t="s">
        <v>2783</v>
      </c>
      <c r="B219" s="59" t="s">
        <v>2664</v>
      </c>
    </row>
    <row r="220" spans="1:2" customFormat="1" x14ac:dyDescent="0.3">
      <c r="A220" s="58" t="s">
        <v>2663</v>
      </c>
      <c r="B220" s="59" t="s">
        <v>2665</v>
      </c>
    </row>
    <row r="221" spans="1:2" customFormat="1" x14ac:dyDescent="0.3">
      <c r="A221" s="58" t="s">
        <v>2643</v>
      </c>
      <c r="B221" s="59" t="s">
        <v>2644</v>
      </c>
    </row>
    <row r="222" spans="1:2" customFormat="1" x14ac:dyDescent="0.3">
      <c r="A222" s="58" t="s">
        <v>2784</v>
      </c>
      <c r="B222" s="59" t="s">
        <v>2464</v>
      </c>
    </row>
    <row r="223" spans="1:2" x14ac:dyDescent="0.3">
      <c r="A223" t="s">
        <v>2820</v>
      </c>
      <c r="B223" s="80" t="s">
        <v>2821</v>
      </c>
    </row>
    <row r="224" spans="1:2" x14ac:dyDescent="0.3">
      <c r="A224" t="s">
        <v>2833</v>
      </c>
      <c r="B224" s="83" t="s">
        <v>2834</v>
      </c>
    </row>
    <row r="225" spans="1:2" customFormat="1" x14ac:dyDescent="0.3">
      <c r="A225" s="58" t="s">
        <v>2785</v>
      </c>
      <c r="B225" s="59" t="s">
        <v>2465</v>
      </c>
    </row>
    <row r="226" spans="1:2" x14ac:dyDescent="0.3">
      <c r="A226" s="1" t="s">
        <v>2096</v>
      </c>
      <c r="B226" s="1" t="s">
        <v>2097</v>
      </c>
    </row>
    <row r="227" spans="1:2" x14ac:dyDescent="0.3">
      <c r="A227" s="1" t="s">
        <v>2530</v>
      </c>
      <c r="B227" s="1" t="s">
        <v>2098</v>
      </c>
    </row>
    <row r="228" spans="1:2" x14ac:dyDescent="0.3">
      <c r="A228" s="1" t="s">
        <v>2529</v>
      </c>
      <c r="B228" s="1" t="s">
        <v>2099</v>
      </c>
    </row>
    <row r="229" spans="1:2" x14ac:dyDescent="0.3">
      <c r="A229" s="1" t="s">
        <v>2528</v>
      </c>
      <c r="B229" s="1" t="s">
        <v>2100</v>
      </c>
    </row>
    <row r="230" spans="1:2" x14ac:dyDescent="0.3">
      <c r="A230" s="1" t="s">
        <v>2527</v>
      </c>
      <c r="B230" s="1" t="s">
        <v>2101</v>
      </c>
    </row>
    <row r="231" spans="1:2" x14ac:dyDescent="0.3">
      <c r="A231" s="1" t="s">
        <v>2526</v>
      </c>
      <c r="B231" s="1" t="s">
        <v>2102</v>
      </c>
    </row>
    <row r="232" spans="1:2" x14ac:dyDescent="0.3">
      <c r="A232" s="1" t="s">
        <v>2525</v>
      </c>
      <c r="B232" s="1" t="s">
        <v>2660</v>
      </c>
    </row>
    <row r="233" spans="1:2" x14ac:dyDescent="0.3">
      <c r="A233" s="1" t="s">
        <v>2103</v>
      </c>
      <c r="B233" s="59" t="s">
        <v>2466</v>
      </c>
    </row>
    <row r="234" spans="1:2" x14ac:dyDescent="0.3">
      <c r="A234" s="1" t="s">
        <v>2104</v>
      </c>
      <c r="B234" s="59" t="s">
        <v>2467</v>
      </c>
    </row>
    <row r="235" spans="1:2" x14ac:dyDescent="0.3">
      <c r="A235" s="1" t="s">
        <v>2095</v>
      </c>
      <c r="B235" s="59" t="s">
        <v>2468</v>
      </c>
    </row>
    <row r="236" spans="1:2" x14ac:dyDescent="0.3">
      <c r="A236" s="1" t="s">
        <v>2093</v>
      </c>
      <c r="B236" s="1" t="s">
        <v>2498</v>
      </c>
    </row>
    <row r="237" spans="1:2" x14ac:dyDescent="0.3">
      <c r="A237" s="58" t="s">
        <v>2786</v>
      </c>
      <c r="B237" s="59" t="s">
        <v>2469</v>
      </c>
    </row>
    <row r="238" spans="1:2" x14ac:dyDescent="0.3">
      <c r="A238" s="1" t="s">
        <v>2091</v>
      </c>
      <c r="B238" s="1" t="s">
        <v>2092</v>
      </c>
    </row>
    <row r="239" spans="1:2" x14ac:dyDescent="0.3">
      <c r="A239" s="1" t="s">
        <v>2088</v>
      </c>
      <c r="B239" s="1" t="s">
        <v>2089</v>
      </c>
    </row>
    <row r="240" spans="1:2" x14ac:dyDescent="0.3">
      <c r="A240" s="1" t="s">
        <v>2090</v>
      </c>
      <c r="B240" s="1" t="s">
        <v>2536</v>
      </c>
    </row>
    <row r="241" spans="1:2" x14ac:dyDescent="0.3">
      <c r="A241" s="1" t="s">
        <v>2827</v>
      </c>
      <c r="B241" s="1" t="s">
        <v>2826</v>
      </c>
    </row>
    <row r="242" spans="1:2" x14ac:dyDescent="0.3">
      <c r="A242" s="1" t="s">
        <v>2086</v>
      </c>
      <c r="B242" s="1" t="s">
        <v>2087</v>
      </c>
    </row>
    <row r="243" spans="1:2" x14ac:dyDescent="0.3">
      <c r="A243" s="1" t="s">
        <v>2859</v>
      </c>
      <c r="B243" s="1" t="s">
        <v>2860</v>
      </c>
    </row>
    <row r="244" spans="1:2" x14ac:dyDescent="0.3">
      <c r="A244" s="1" t="s">
        <v>2078</v>
      </c>
      <c r="B244" s="1" t="s">
        <v>2493</v>
      </c>
    </row>
    <row r="245" spans="1:2" x14ac:dyDescent="0.3">
      <c r="A245" s="1" t="s">
        <v>2081</v>
      </c>
      <c r="B245" s="1" t="s">
        <v>2082</v>
      </c>
    </row>
    <row r="246" spans="1:2" x14ac:dyDescent="0.3">
      <c r="A246" s="1" t="s">
        <v>2083</v>
      </c>
      <c r="B246" s="1" t="s">
        <v>2084</v>
      </c>
    </row>
    <row r="247" spans="1:2" x14ac:dyDescent="0.3">
      <c r="A247" s="1" t="s">
        <v>2524</v>
      </c>
      <c r="B247" s="1" t="s">
        <v>2085</v>
      </c>
    </row>
    <row r="248" spans="1:2" x14ac:dyDescent="0.3">
      <c r="A248" s="1" t="s">
        <v>2807</v>
      </c>
      <c r="B248" s="1" t="s">
        <v>2808</v>
      </c>
    </row>
    <row r="249" spans="1:2" x14ac:dyDescent="0.3">
      <c r="A249" s="1" t="s">
        <v>2079</v>
      </c>
      <c r="B249" s="1" t="s">
        <v>2080</v>
      </c>
    </row>
    <row r="250" spans="1:2" x14ac:dyDescent="0.3">
      <c r="A250" s="1" t="s">
        <v>1940</v>
      </c>
      <c r="B250" s="1" t="s">
        <v>1941</v>
      </c>
    </row>
    <row r="251" spans="1:2" x14ac:dyDescent="0.3">
      <c r="A251" s="1" t="s">
        <v>1942</v>
      </c>
      <c r="B251" s="1" t="s">
        <v>1943</v>
      </c>
    </row>
    <row r="252" spans="1:2" x14ac:dyDescent="0.3">
      <c r="A252" s="1" t="s">
        <v>1947</v>
      </c>
      <c r="B252" s="1" t="s">
        <v>1948</v>
      </c>
    </row>
    <row r="253" spans="1:2" x14ac:dyDescent="0.3">
      <c r="A253" s="1" t="s">
        <v>2613</v>
      </c>
      <c r="B253" s="1" t="s">
        <v>2614</v>
      </c>
    </row>
    <row r="254" spans="1:2" x14ac:dyDescent="0.3">
      <c r="A254" s="1" t="s">
        <v>2609</v>
      </c>
      <c r="B254" s="1" t="s">
        <v>2610</v>
      </c>
    </row>
    <row r="255" spans="1:2" x14ac:dyDescent="0.3">
      <c r="A255" s="1" t="s">
        <v>2607</v>
      </c>
      <c r="B255" s="1" t="s">
        <v>2608</v>
      </c>
    </row>
    <row r="256" spans="1:2" x14ac:dyDescent="0.3">
      <c r="A256" s="1" t="s">
        <v>2611</v>
      </c>
      <c r="B256" s="1" t="s">
        <v>2612</v>
      </c>
    </row>
    <row r="257" spans="1:2" x14ac:dyDescent="0.3">
      <c r="A257" s="1" t="s">
        <v>1920</v>
      </c>
      <c r="B257" s="1" t="s">
        <v>1921</v>
      </c>
    </row>
    <row r="258" spans="1:2" x14ac:dyDescent="0.3">
      <c r="A258" s="1" t="s">
        <v>2324</v>
      </c>
      <c r="B258" s="1" t="s">
        <v>2325</v>
      </c>
    </row>
    <row r="259" spans="1:2" x14ac:dyDescent="0.3">
      <c r="A259" s="1" t="s">
        <v>2646</v>
      </c>
      <c r="B259" s="1" t="s">
        <v>2647</v>
      </c>
    </row>
    <row r="260" spans="1:2" x14ac:dyDescent="0.3">
      <c r="A260" s="3" t="s">
        <v>2650</v>
      </c>
      <c r="B260" s="59" t="s">
        <v>2479</v>
      </c>
    </row>
    <row r="261" spans="1:2" x14ac:dyDescent="0.3">
      <c r="A261" s="3" t="s">
        <v>2651</v>
      </c>
      <c r="B261" s="59" t="s">
        <v>2480</v>
      </c>
    </row>
    <row r="262" spans="1:2" x14ac:dyDescent="0.3">
      <c r="A262" s="3" t="s">
        <v>2652</v>
      </c>
      <c r="B262" s="59" t="s">
        <v>2653</v>
      </c>
    </row>
    <row r="263" spans="1:2" x14ac:dyDescent="0.3">
      <c r="A263" s="1" t="s">
        <v>2279</v>
      </c>
      <c r="B263" s="1" t="s">
        <v>2280</v>
      </c>
    </row>
    <row r="264" spans="1:2" x14ac:dyDescent="0.3">
      <c r="A264" s="1" t="s">
        <v>2283</v>
      </c>
      <c r="B264" s="1" t="s">
        <v>2284</v>
      </c>
    </row>
    <row r="265" spans="1:2" x14ac:dyDescent="0.3">
      <c r="A265" s="1" t="s">
        <v>2285</v>
      </c>
      <c r="B265" s="59" t="s">
        <v>2470</v>
      </c>
    </row>
    <row r="266" spans="1:2" x14ac:dyDescent="0.3">
      <c r="A266" s="57" t="s">
        <v>2287</v>
      </c>
      <c r="B266" s="57" t="s">
        <v>2288</v>
      </c>
    </row>
    <row r="267" spans="1:2" x14ac:dyDescent="0.3">
      <c r="A267" s="57" t="s">
        <v>2286</v>
      </c>
      <c r="B267" s="57" t="s">
        <v>2291</v>
      </c>
    </row>
    <row r="268" spans="1:2" x14ac:dyDescent="0.3">
      <c r="A268" s="57" t="s">
        <v>2841</v>
      </c>
      <c r="B268" s="57" t="s">
        <v>2842</v>
      </c>
    </row>
    <row r="269" spans="1:2" x14ac:dyDescent="0.3">
      <c r="A269" s="1" t="s">
        <v>2296</v>
      </c>
      <c r="B269" s="1" t="s">
        <v>2297</v>
      </c>
    </row>
    <row r="270" spans="1:2" x14ac:dyDescent="0.3">
      <c r="A270" s="1" t="s">
        <v>2541</v>
      </c>
      <c r="B270" s="1" t="s">
        <v>2542</v>
      </c>
    </row>
    <row r="271" spans="1:2" x14ac:dyDescent="0.3">
      <c r="A271" s="1" t="s">
        <v>2543</v>
      </c>
      <c r="B271" s="1" t="s">
        <v>2544</v>
      </c>
    </row>
    <row r="272" spans="1:2" x14ac:dyDescent="0.3">
      <c r="A272" s="57" t="s">
        <v>2289</v>
      </c>
      <c r="B272" s="57" t="s">
        <v>2290</v>
      </c>
    </row>
    <row r="273" spans="1:2" x14ac:dyDescent="0.3">
      <c r="A273" s="58" t="s">
        <v>2787</v>
      </c>
      <c r="B273" s="59" t="s">
        <v>2471</v>
      </c>
    </row>
    <row r="274" spans="1:2" x14ac:dyDescent="0.3">
      <c r="A274" s="58" t="s">
        <v>2788</v>
      </c>
      <c r="B274" s="59" t="s">
        <v>2472</v>
      </c>
    </row>
    <row r="275" spans="1:2" x14ac:dyDescent="0.3">
      <c r="A275" s="58" t="s">
        <v>2605</v>
      </c>
      <c r="B275" s="59" t="s">
        <v>2606</v>
      </c>
    </row>
    <row r="276" spans="1:2" x14ac:dyDescent="0.3">
      <c r="A276" s="57" t="s">
        <v>2292</v>
      </c>
      <c r="B276" s="1" t="s">
        <v>2293</v>
      </c>
    </row>
    <row r="277" spans="1:2" x14ac:dyDescent="0.3">
      <c r="A277" s="57" t="s">
        <v>2294</v>
      </c>
      <c r="B277" s="1" t="s">
        <v>2295</v>
      </c>
    </row>
    <row r="278" spans="1:2" x14ac:dyDescent="0.3">
      <c r="A278" s="1" t="s">
        <v>2281</v>
      </c>
      <c r="B278" s="1" t="s">
        <v>2282</v>
      </c>
    </row>
    <row r="279" spans="1:2" x14ac:dyDescent="0.3">
      <c r="A279" s="58" t="s">
        <v>2789</v>
      </c>
      <c r="B279" s="59" t="s">
        <v>2473</v>
      </c>
    </row>
    <row r="280" spans="1:2" x14ac:dyDescent="0.3">
      <c r="A280" s="1" t="s">
        <v>2070</v>
      </c>
      <c r="B280" s="1" t="s">
        <v>2071</v>
      </c>
    </row>
    <row r="281" spans="1:2" x14ac:dyDescent="0.3">
      <c r="A281" s="1" t="s">
        <v>2065</v>
      </c>
      <c r="B281" s="1" t="s">
        <v>2066</v>
      </c>
    </row>
    <row r="282" spans="1:2" x14ac:dyDescent="0.3">
      <c r="A282" s="1" t="s">
        <v>2068</v>
      </c>
      <c r="B282" s="1" t="s">
        <v>2069</v>
      </c>
    </row>
    <row r="283" spans="1:2" x14ac:dyDescent="0.3">
      <c r="A283" s="1" t="s">
        <v>2545</v>
      </c>
      <c r="B283" s="1" t="s">
        <v>2546</v>
      </c>
    </row>
    <row r="284" spans="1:2" x14ac:dyDescent="0.3">
      <c r="A284" s="1" t="s">
        <v>2067</v>
      </c>
      <c r="B284" s="59" t="s">
        <v>2474</v>
      </c>
    </row>
    <row r="285" spans="1:2" x14ac:dyDescent="0.3">
      <c r="A285" s="1" t="s">
        <v>2064</v>
      </c>
      <c r="B285" s="59" t="s">
        <v>2475</v>
      </c>
    </row>
    <row r="286" spans="1:2" x14ac:dyDescent="0.3">
      <c r="A286" s="58" t="s">
        <v>2790</v>
      </c>
      <c r="B286" s="59" t="s">
        <v>2476</v>
      </c>
    </row>
    <row r="287" spans="1:2" x14ac:dyDescent="0.3">
      <c r="A287" s="1" t="s">
        <v>2300</v>
      </c>
      <c r="B287" s="1" t="s">
        <v>2301</v>
      </c>
    </row>
    <row r="288" spans="1:2" x14ac:dyDescent="0.3">
      <c r="A288" s="1" t="s">
        <v>2302</v>
      </c>
      <c r="B288" s="1" t="s">
        <v>2303</v>
      </c>
    </row>
    <row r="289" spans="1:2" x14ac:dyDescent="0.3">
      <c r="A289" s="1" t="s">
        <v>2311</v>
      </c>
      <c r="B289" s="1" t="s">
        <v>2312</v>
      </c>
    </row>
    <row r="290" spans="1:2" x14ac:dyDescent="0.3">
      <c r="A290" s="1" t="s">
        <v>2523</v>
      </c>
      <c r="B290" s="1" t="s">
        <v>2313</v>
      </c>
    </row>
    <row r="291" spans="1:2" x14ac:dyDescent="0.3">
      <c r="A291" s="1" t="s">
        <v>2304</v>
      </c>
      <c r="B291" s="1" t="s">
        <v>2305</v>
      </c>
    </row>
    <row r="292" spans="1:2" x14ac:dyDescent="0.3">
      <c r="A292" s="1" t="s">
        <v>2306</v>
      </c>
      <c r="B292" s="1" t="s">
        <v>2307</v>
      </c>
    </row>
    <row r="293" spans="1:2" x14ac:dyDescent="0.3">
      <c r="A293" s="1" t="s">
        <v>2522</v>
      </c>
      <c r="B293" s="1" t="s">
        <v>2308</v>
      </c>
    </row>
    <row r="294" spans="1:2" x14ac:dyDescent="0.3">
      <c r="A294" s="1" t="s">
        <v>2298</v>
      </c>
      <c r="B294" s="1" t="s">
        <v>2299</v>
      </c>
    </row>
    <row r="295" spans="1:2" x14ac:dyDescent="0.3">
      <c r="A295" s="1" t="s">
        <v>2309</v>
      </c>
      <c r="B295" s="1" t="s">
        <v>2310</v>
      </c>
    </row>
    <row r="296" spans="1:2" x14ac:dyDescent="0.3">
      <c r="A296" s="1" t="s">
        <v>2277</v>
      </c>
      <c r="B296" s="1" t="s">
        <v>2278</v>
      </c>
    </row>
    <row r="297" spans="1:2" x14ac:dyDescent="0.3">
      <c r="A297" s="58" t="s">
        <v>2791</v>
      </c>
      <c r="B297" s="59" t="s">
        <v>2477</v>
      </c>
    </row>
    <row r="298" spans="1:2" x14ac:dyDescent="0.3">
      <c r="A298" s="58" t="s">
        <v>2551</v>
      </c>
      <c r="B298" s="59" t="s">
        <v>2552</v>
      </c>
    </row>
    <row r="299" spans="1:2" x14ac:dyDescent="0.3">
      <c r="A299" s="1" t="s">
        <v>2273</v>
      </c>
      <c r="B299" s="1" t="s">
        <v>2274</v>
      </c>
    </row>
    <row r="300" spans="1:2" x14ac:dyDescent="0.3">
      <c r="A300" s="1" t="s">
        <v>2275</v>
      </c>
      <c r="B300" s="1" t="s">
        <v>2276</v>
      </c>
    </row>
    <row r="301" spans="1:2" x14ac:dyDescent="0.3">
      <c r="A301" s="1" t="s">
        <v>2670</v>
      </c>
      <c r="B301" s="59" t="s">
        <v>2478</v>
      </c>
    </row>
    <row r="302" spans="1:2" x14ac:dyDescent="0.3">
      <c r="A302" s="1" t="s">
        <v>2669</v>
      </c>
      <c r="B302" s="1" t="s">
        <v>1926</v>
      </c>
    </row>
    <row r="303" spans="1:2" x14ac:dyDescent="0.3">
      <c r="A303" s="1" t="s">
        <v>2547</v>
      </c>
      <c r="B303" s="1" t="s">
        <v>2548</v>
      </c>
    </row>
    <row r="304" spans="1:2" x14ac:dyDescent="0.3">
      <c r="A304" s="1" t="s">
        <v>2549</v>
      </c>
      <c r="B304" s="1" t="s">
        <v>2550</v>
      </c>
    </row>
    <row r="305" spans="1:2" x14ac:dyDescent="0.3">
      <c r="A305" s="1" t="s">
        <v>1927</v>
      </c>
      <c r="B305" s="1" t="s">
        <v>1928</v>
      </c>
    </row>
    <row r="306" spans="1:2" x14ac:dyDescent="0.3">
      <c r="A306" s="1" t="s">
        <v>1944</v>
      </c>
      <c r="B306" s="1" t="s">
        <v>1945</v>
      </c>
    </row>
    <row r="307" spans="1:2" x14ac:dyDescent="0.3">
      <c r="A307" s="1" t="s">
        <v>2649</v>
      </c>
      <c r="B307" s="1" t="s">
        <v>2648</v>
      </c>
    </row>
    <row r="308" spans="1:2" x14ac:dyDescent="0.3">
      <c r="A308" s="1" t="s">
        <v>1922</v>
      </c>
      <c r="B308" s="1" t="s">
        <v>1923</v>
      </c>
    </row>
    <row r="309" spans="1:2" x14ac:dyDescent="0.3">
      <c r="A309" s="1" t="s">
        <v>1946</v>
      </c>
      <c r="B309" s="1" t="s">
        <v>2321</v>
      </c>
    </row>
    <row r="310" spans="1:2" x14ac:dyDescent="0.3">
      <c r="A310" s="1" t="s">
        <v>2318</v>
      </c>
      <c r="B310" s="1" t="s">
        <v>2319</v>
      </c>
    </row>
    <row r="311" spans="1:2" x14ac:dyDescent="0.3">
      <c r="A311" s="1" t="s">
        <v>1924</v>
      </c>
      <c r="B311" s="1" t="s">
        <v>1925</v>
      </c>
    </row>
    <row r="312" spans="1:2" x14ac:dyDescent="0.3">
      <c r="A312" s="1" t="s">
        <v>2314</v>
      </c>
      <c r="B312" s="1" t="s">
        <v>2315</v>
      </c>
    </row>
    <row r="313" spans="1:2" x14ac:dyDescent="0.3">
      <c r="A313" s="1" t="s">
        <v>2316</v>
      </c>
      <c r="B313" s="1" t="s">
        <v>2317</v>
      </c>
    </row>
    <row r="314" spans="1:2" x14ac:dyDescent="0.3">
      <c r="A314" s="58" t="s">
        <v>2792</v>
      </c>
      <c r="B314" s="59" t="s">
        <v>2481</v>
      </c>
    </row>
    <row r="315" spans="1:2" x14ac:dyDescent="0.3">
      <c r="A315" s="58" t="s">
        <v>2572</v>
      </c>
      <c r="B315" s="59" t="s">
        <v>2573</v>
      </c>
    </row>
    <row r="316" spans="1:2" x14ac:dyDescent="0.3">
      <c r="A316" s="1" t="s">
        <v>1950</v>
      </c>
      <c r="B316" s="1" t="s">
        <v>1951</v>
      </c>
    </row>
    <row r="317" spans="1:2" x14ac:dyDescent="0.3">
      <c r="A317" s="1" t="s">
        <v>1952</v>
      </c>
      <c r="B317" s="1" t="s">
        <v>1953</v>
      </c>
    </row>
    <row r="318" spans="1:2" x14ac:dyDescent="0.3">
      <c r="A318" s="1" t="s">
        <v>1954</v>
      </c>
      <c r="B318" s="1" t="s">
        <v>1955</v>
      </c>
    </row>
    <row r="319" spans="1:2" x14ac:dyDescent="0.3">
      <c r="A319" s="1" t="s">
        <v>1956</v>
      </c>
      <c r="B319" s="1" t="s">
        <v>1957</v>
      </c>
    </row>
    <row r="320" spans="1:2" x14ac:dyDescent="0.3">
      <c r="A320" s="1" t="s">
        <v>1958</v>
      </c>
      <c r="B320" s="1" t="s">
        <v>1959</v>
      </c>
    </row>
    <row r="321" spans="1:2" x14ac:dyDescent="0.3">
      <c r="A321" s="1" t="s">
        <v>1949</v>
      </c>
      <c r="B321" s="59" t="s">
        <v>2482</v>
      </c>
    </row>
    <row r="322" spans="1:2" x14ac:dyDescent="0.3">
      <c r="A322" s="58" t="s">
        <v>2793</v>
      </c>
      <c r="B322" s="59" t="s">
        <v>2007</v>
      </c>
    </row>
    <row r="323" spans="1:2" x14ac:dyDescent="0.3">
      <c r="A323" s="58" t="s">
        <v>2794</v>
      </c>
      <c r="B323" s="59" t="s">
        <v>2009</v>
      </c>
    </row>
    <row r="324" spans="1:2" x14ac:dyDescent="0.3">
      <c r="A324" s="58" t="s">
        <v>2603</v>
      </c>
      <c r="B324" s="59" t="s">
        <v>2604</v>
      </c>
    </row>
    <row r="325" spans="1:2" x14ac:dyDescent="0.3">
      <c r="A325" s="1" t="s">
        <v>2056</v>
      </c>
      <c r="B325" s="1" t="s">
        <v>2057</v>
      </c>
    </row>
    <row r="326" spans="1:2" x14ac:dyDescent="0.3">
      <c r="A326" s="1" t="s">
        <v>2539</v>
      </c>
      <c r="B326" s="1" t="s">
        <v>2540</v>
      </c>
    </row>
    <row r="327" spans="1:2" x14ac:dyDescent="0.3">
      <c r="A327" s="1" t="s">
        <v>2058</v>
      </c>
      <c r="B327" s="1" t="s">
        <v>2059</v>
      </c>
    </row>
    <row r="328" spans="1:2" x14ac:dyDescent="0.3">
      <c r="A328" s="1" t="s">
        <v>2060</v>
      </c>
      <c r="B328" s="1" t="s">
        <v>2061</v>
      </c>
    </row>
    <row r="329" spans="1:2" x14ac:dyDescent="0.3">
      <c r="A329" s="1" t="s">
        <v>2054</v>
      </c>
      <c r="B329" s="1" t="s">
        <v>2055</v>
      </c>
    </row>
    <row r="330" spans="1:2" x14ac:dyDescent="0.3">
      <c r="A330" s="1" t="s">
        <v>2062</v>
      </c>
      <c r="B330" s="1" t="s">
        <v>2063</v>
      </c>
    </row>
    <row r="331" spans="1:2" x14ac:dyDescent="0.3">
      <c r="A331" s="1" t="s">
        <v>2582</v>
      </c>
      <c r="B331" s="1" t="s">
        <v>2583</v>
      </c>
    </row>
    <row r="332" spans="1:2" x14ac:dyDescent="0.3">
      <c r="A332" s="1" t="s">
        <v>1976</v>
      </c>
      <c r="B332" s="1" t="s">
        <v>1977</v>
      </c>
    </row>
    <row r="333" spans="1:2" x14ac:dyDescent="0.3">
      <c r="A333" s="1" t="s">
        <v>1978</v>
      </c>
      <c r="B333" s="1" t="s">
        <v>2499</v>
      </c>
    </row>
    <row r="334" spans="1:2" x14ac:dyDescent="0.3">
      <c r="A334" s="1" t="s">
        <v>2500</v>
      </c>
      <c r="B334" s="1" t="s">
        <v>1979</v>
      </c>
    </row>
    <row r="335" spans="1:2" x14ac:dyDescent="0.3">
      <c r="A335" s="1" t="s">
        <v>2501</v>
      </c>
      <c r="B335" s="1" t="s">
        <v>1980</v>
      </c>
    </row>
    <row r="336" spans="1:2" x14ac:dyDescent="0.3">
      <c r="A336" s="1" t="s">
        <v>2502</v>
      </c>
      <c r="B336" s="1" t="s">
        <v>1981</v>
      </c>
    </row>
    <row r="337" spans="1:2" x14ac:dyDescent="0.3">
      <c r="A337" s="1" t="s">
        <v>2503</v>
      </c>
      <c r="B337" s="59" t="s">
        <v>2483</v>
      </c>
    </row>
    <row r="338" spans="1:2" x14ac:dyDescent="0.3">
      <c r="A338" s="1" t="s">
        <v>1982</v>
      </c>
      <c r="B338" s="1" t="s">
        <v>1983</v>
      </c>
    </row>
    <row r="339" spans="1:2" x14ac:dyDescent="0.3">
      <c r="A339" s="1" t="s">
        <v>2521</v>
      </c>
      <c r="B339" s="1" t="s">
        <v>1984</v>
      </c>
    </row>
    <row r="340" spans="1:2" x14ac:dyDescent="0.3">
      <c r="A340" s="1" t="s">
        <v>2520</v>
      </c>
      <c r="B340" s="1" t="s">
        <v>2504</v>
      </c>
    </row>
    <row r="341" spans="1:2" x14ac:dyDescent="0.3">
      <c r="A341" s="1" t="s">
        <v>2519</v>
      </c>
      <c r="B341" s="1" t="s">
        <v>1985</v>
      </c>
    </row>
    <row r="342" spans="1:2" x14ac:dyDescent="0.3">
      <c r="A342" s="1" t="s">
        <v>1986</v>
      </c>
      <c r="B342" s="1" t="s">
        <v>1987</v>
      </c>
    </row>
    <row r="343" spans="1:2" x14ac:dyDescent="0.3">
      <c r="A343" s="1" t="s">
        <v>2518</v>
      </c>
      <c r="B343" s="1" t="s">
        <v>1988</v>
      </c>
    </row>
    <row r="344" spans="1:2" x14ac:dyDescent="0.3">
      <c r="A344" s="1" t="s">
        <v>2517</v>
      </c>
      <c r="B344" s="1" t="s">
        <v>1989</v>
      </c>
    </row>
    <row r="345" spans="1:2" x14ac:dyDescent="0.3">
      <c r="A345" s="1" t="s">
        <v>2516</v>
      </c>
      <c r="B345" s="1" t="s">
        <v>1990</v>
      </c>
    </row>
    <row r="346" spans="1:2" x14ac:dyDescent="0.3">
      <c r="A346" s="58" t="s">
        <v>2795</v>
      </c>
      <c r="B346" s="59" t="s">
        <v>2505</v>
      </c>
    </row>
    <row r="347" spans="1:2" x14ac:dyDescent="0.3">
      <c r="A347" s="58" t="s">
        <v>2588</v>
      </c>
      <c r="B347" s="59" t="s">
        <v>2589</v>
      </c>
    </row>
    <row r="348" spans="1:2" x14ac:dyDescent="0.3">
      <c r="A348" s="1" t="s">
        <v>1991</v>
      </c>
      <c r="B348" s="1" t="s">
        <v>1992</v>
      </c>
    </row>
    <row r="349" spans="1:2" x14ac:dyDescent="0.3">
      <c r="A349" s="1" t="s">
        <v>2515</v>
      </c>
      <c r="B349" s="1" t="s">
        <v>1993</v>
      </c>
    </row>
    <row r="350" spans="1:2" x14ac:dyDescent="0.3">
      <c r="A350" s="1" t="s">
        <v>2514</v>
      </c>
      <c r="B350" s="1" t="s">
        <v>1994</v>
      </c>
    </row>
    <row r="351" spans="1:2" x14ac:dyDescent="0.3">
      <c r="A351" s="1" t="s">
        <v>2586</v>
      </c>
      <c r="B351" s="1" t="s">
        <v>2587</v>
      </c>
    </row>
    <row r="352" spans="1:2" x14ac:dyDescent="0.3">
      <c r="A352" s="1" t="s">
        <v>1995</v>
      </c>
      <c r="B352" s="1" t="s">
        <v>1996</v>
      </c>
    </row>
    <row r="353" spans="1:2" x14ac:dyDescent="0.3">
      <c r="A353" s="1" t="s">
        <v>2513</v>
      </c>
      <c r="B353" s="1" t="s">
        <v>1997</v>
      </c>
    </row>
    <row r="354" spans="1:2" x14ac:dyDescent="0.3">
      <c r="A354" s="1" t="s">
        <v>2584</v>
      </c>
      <c r="B354" s="1" t="s">
        <v>2585</v>
      </c>
    </row>
    <row r="355" spans="1:2" x14ac:dyDescent="0.3">
      <c r="A355" s="58" t="s">
        <v>2796</v>
      </c>
      <c r="B355" s="59" t="s">
        <v>2484</v>
      </c>
    </row>
    <row r="356" spans="1:2" x14ac:dyDescent="0.3">
      <c r="A356" s="1" t="s">
        <v>1975</v>
      </c>
      <c r="B356" s="59" t="s">
        <v>2485</v>
      </c>
    </row>
    <row r="357" spans="1:2" x14ac:dyDescent="0.3">
      <c r="A357" s="1" t="s">
        <v>1998</v>
      </c>
      <c r="B357" s="1" t="s">
        <v>1999</v>
      </c>
    </row>
    <row r="358" spans="1:2" x14ac:dyDescent="0.3">
      <c r="A358" s="1" t="s">
        <v>2512</v>
      </c>
      <c r="B358" s="1" t="s">
        <v>2000</v>
      </c>
    </row>
    <row r="359" spans="1:2" x14ac:dyDescent="0.3">
      <c r="A359" s="1" t="s">
        <v>2590</v>
      </c>
      <c r="B359" s="1" t="s">
        <v>2591</v>
      </c>
    </row>
    <row r="360" spans="1:2" x14ac:dyDescent="0.3">
      <c r="A360" s="1" t="s">
        <v>2001</v>
      </c>
      <c r="B360" s="1" t="s">
        <v>2002</v>
      </c>
    </row>
    <row r="361" spans="1:2" x14ac:dyDescent="0.3">
      <c r="A361" s="1" t="s">
        <v>2511</v>
      </c>
      <c r="B361" s="1" t="s">
        <v>2003</v>
      </c>
    </row>
    <row r="362" spans="1:2" x14ac:dyDescent="0.3">
      <c r="A362" s="1" t="s">
        <v>2510</v>
      </c>
      <c r="B362" s="1" t="s">
        <v>2004</v>
      </c>
    </row>
    <row r="363" spans="1:2" x14ac:dyDescent="0.3">
      <c r="A363" s="58" t="s">
        <v>2797</v>
      </c>
      <c r="B363" s="59" t="s">
        <v>2486</v>
      </c>
    </row>
    <row r="364" spans="1:2" x14ac:dyDescent="0.3">
      <c r="A364" s="1" t="s">
        <v>2038</v>
      </c>
      <c r="B364" s="1" t="s">
        <v>2039</v>
      </c>
    </row>
    <row r="365" spans="1:2" x14ac:dyDescent="0.3">
      <c r="A365" s="1" t="s">
        <v>2040</v>
      </c>
      <c r="B365" s="1" t="s">
        <v>2041</v>
      </c>
    </row>
    <row r="366" spans="1:2" x14ac:dyDescent="0.3">
      <c r="A366" s="1" t="s">
        <v>2042</v>
      </c>
      <c r="B366" s="1" t="s">
        <v>2798</v>
      </c>
    </row>
    <row r="367" spans="1:2" x14ac:dyDescent="0.3">
      <c r="A367" s="1" t="s">
        <v>2043</v>
      </c>
      <c r="B367" s="1" t="s">
        <v>2044</v>
      </c>
    </row>
    <row r="368" spans="1:2" x14ac:dyDescent="0.3">
      <c r="A368" s="1" t="s">
        <v>2035</v>
      </c>
      <c r="B368" s="1" t="s">
        <v>2036</v>
      </c>
    </row>
    <row r="369" spans="1:2" x14ac:dyDescent="0.3">
      <c r="A369" s="1" t="s">
        <v>2509</v>
      </c>
      <c r="B369" s="1" t="s">
        <v>2037</v>
      </c>
    </row>
    <row r="370" spans="1:2" x14ac:dyDescent="0.3">
      <c r="A370" s="1" t="s">
        <v>2045</v>
      </c>
      <c r="B370" s="1" t="s">
        <v>2046</v>
      </c>
    </row>
    <row r="371" spans="1:2" x14ac:dyDescent="0.3">
      <c r="A371" s="1" t="s">
        <v>2047</v>
      </c>
      <c r="B371" s="1" t="s">
        <v>2048</v>
      </c>
    </row>
    <row r="372" spans="1:2" x14ac:dyDescent="0.3">
      <c r="A372" s="58" t="s">
        <v>2799</v>
      </c>
      <c r="B372" s="59" t="s">
        <v>2487</v>
      </c>
    </row>
    <row r="373" spans="1:2" x14ac:dyDescent="0.3">
      <c r="A373" s="1" t="s">
        <v>2076</v>
      </c>
      <c r="B373" s="1" t="s">
        <v>2077</v>
      </c>
    </row>
    <row r="374" spans="1:2" x14ac:dyDescent="0.3">
      <c r="A374" s="58" t="s">
        <v>2800</v>
      </c>
      <c r="B374" s="59" t="s">
        <v>2488</v>
      </c>
    </row>
    <row r="375" spans="1:2" x14ac:dyDescent="0.3">
      <c r="A375" s="58" t="s">
        <v>2553</v>
      </c>
      <c r="B375" s="59" t="s">
        <v>2554</v>
      </c>
    </row>
    <row r="376" spans="1:2" x14ac:dyDescent="0.3">
      <c r="A376" s="58" t="s">
        <v>2555</v>
      </c>
      <c r="B376" s="59" t="s">
        <v>2556</v>
      </c>
    </row>
    <row r="377" spans="1:2" x14ac:dyDescent="0.3">
      <c r="A377" s="58" t="s">
        <v>2557</v>
      </c>
      <c r="B377" s="59" t="s">
        <v>2558</v>
      </c>
    </row>
    <row r="378" spans="1:2" x14ac:dyDescent="0.3">
      <c r="A378" s="58" t="s">
        <v>2559</v>
      </c>
      <c r="B378" s="59" t="s">
        <v>2560</v>
      </c>
    </row>
    <row r="379" spans="1:2" x14ac:dyDescent="0.3">
      <c r="A379" s="57" t="s">
        <v>1973</v>
      </c>
      <c r="B379" s="57" t="s">
        <v>1974</v>
      </c>
    </row>
    <row r="380" spans="1:2" x14ac:dyDescent="0.3">
      <c r="A380" s="1" t="s">
        <v>2322</v>
      </c>
      <c r="B380" s="1" t="s">
        <v>2323</v>
      </c>
    </row>
    <row r="381" spans="1:2" x14ac:dyDescent="0.3">
      <c r="A381" s="1" t="s">
        <v>2017</v>
      </c>
      <c r="B381" s="1" t="s">
        <v>2018</v>
      </c>
    </row>
    <row r="382" spans="1:2" x14ac:dyDescent="0.3">
      <c r="A382" s="1" t="s">
        <v>2006</v>
      </c>
      <c r="B382" s="1" t="s">
        <v>2007</v>
      </c>
    </row>
    <row r="383" spans="1:2" x14ac:dyDescent="0.3">
      <c r="A383" s="1" t="s">
        <v>2019</v>
      </c>
      <c r="B383" s="1" t="s">
        <v>2020</v>
      </c>
    </row>
    <row r="384" spans="1:2" x14ac:dyDescent="0.3">
      <c r="A384" s="1" t="s">
        <v>2021</v>
      </c>
      <c r="B384" s="1" t="s">
        <v>2022</v>
      </c>
    </row>
    <row r="385" spans="1:2" x14ac:dyDescent="0.3">
      <c r="A385" s="1" t="s">
        <v>2008</v>
      </c>
      <c r="B385" s="1" t="s">
        <v>2009</v>
      </c>
    </row>
    <row r="386" spans="1:2" x14ac:dyDescent="0.3">
      <c r="A386" s="1" t="s">
        <v>2801</v>
      </c>
      <c r="B386" s="1" t="s">
        <v>2010</v>
      </c>
    </row>
    <row r="387" spans="1:2" x14ac:dyDescent="0.3">
      <c r="A387" s="1" t="s">
        <v>2023</v>
      </c>
      <c r="B387" s="1" t="s">
        <v>2024</v>
      </c>
    </row>
    <row r="388" spans="1:2" x14ac:dyDescent="0.3">
      <c r="A388" s="58" t="s">
        <v>2802</v>
      </c>
      <c r="B388" s="59" t="s">
        <v>2489</v>
      </c>
    </row>
    <row r="389" spans="1:2" x14ac:dyDescent="0.3">
      <c r="A389" s="1" t="s">
        <v>2592</v>
      </c>
      <c r="B389" s="1" t="s">
        <v>2593</v>
      </c>
    </row>
    <row r="390" spans="1:2" x14ac:dyDescent="0.3">
      <c r="A390" s="1" t="s">
        <v>2015</v>
      </c>
      <c r="B390" s="1" t="s">
        <v>2016</v>
      </c>
    </row>
    <row r="391" spans="1:2" x14ac:dyDescent="0.3">
      <c r="A391" s="1" t="s">
        <v>2025</v>
      </c>
      <c r="B391" s="1" t="s">
        <v>2026</v>
      </c>
    </row>
    <row r="392" spans="1:2" x14ac:dyDescent="0.3">
      <c r="A392" s="58" t="s">
        <v>2803</v>
      </c>
      <c r="B392" s="59" t="s">
        <v>2490</v>
      </c>
    </row>
    <row r="393" spans="1:2" x14ac:dyDescent="0.3">
      <c r="A393" s="1" t="s">
        <v>2027</v>
      </c>
      <c r="B393" s="1" t="s">
        <v>2028</v>
      </c>
    </row>
    <row r="394" spans="1:2" x14ac:dyDescent="0.3">
      <c r="A394" s="1" t="s">
        <v>2005</v>
      </c>
      <c r="B394" s="1" t="s">
        <v>2320</v>
      </c>
    </row>
    <row r="395" spans="1:2" x14ac:dyDescent="0.3">
      <c r="A395" s="1" t="s">
        <v>2029</v>
      </c>
      <c r="B395" s="1" t="s">
        <v>2030</v>
      </c>
    </row>
    <row r="396" spans="1:2" x14ac:dyDescent="0.3">
      <c r="A396" s="1" t="s">
        <v>2031</v>
      </c>
      <c r="B396" s="1" t="s">
        <v>2032</v>
      </c>
    </row>
    <row r="397" spans="1:2" x14ac:dyDescent="0.3">
      <c r="A397" s="1" t="s">
        <v>2013</v>
      </c>
      <c r="B397" s="1" t="s">
        <v>2014</v>
      </c>
    </row>
    <row r="398" spans="1:2" x14ac:dyDescent="0.3">
      <c r="A398" s="1" t="s">
        <v>2033</v>
      </c>
      <c r="B398" s="1" t="s">
        <v>2034</v>
      </c>
    </row>
    <row r="399" spans="1:2" x14ac:dyDescent="0.3">
      <c r="A399" s="1" t="s">
        <v>2011</v>
      </c>
      <c r="B399" s="1" t="s">
        <v>2012</v>
      </c>
    </row>
    <row r="400" spans="1:2" x14ac:dyDescent="0.3">
      <c r="A400" s="1" t="s">
        <v>2594</v>
      </c>
      <c r="B400" s="1" t="s">
        <v>2595</v>
      </c>
    </row>
    <row r="401" spans="1:2" x14ac:dyDescent="0.3">
      <c r="A401" s="58" t="s">
        <v>2805</v>
      </c>
      <c r="B401" s="59" t="s">
        <v>2491</v>
      </c>
    </row>
    <row r="402" spans="1:2" x14ac:dyDescent="0.3">
      <c r="A402" s="58" t="s">
        <v>2506</v>
      </c>
      <c r="B402" s="59" t="s">
        <v>2507</v>
      </c>
    </row>
    <row r="403" spans="1:2" x14ac:dyDescent="0.3">
      <c r="A403" s="58" t="s">
        <v>2596</v>
      </c>
      <c r="B403" s="59" t="s">
        <v>2804</v>
      </c>
    </row>
    <row r="404" spans="1:2" x14ac:dyDescent="0.3">
      <c r="A404" s="1" t="s">
        <v>2051</v>
      </c>
      <c r="B404" s="1" t="s">
        <v>2052</v>
      </c>
    </row>
    <row r="405" spans="1:2" x14ac:dyDescent="0.3">
      <c r="A405" s="1" t="s">
        <v>2635</v>
      </c>
      <c r="B405" s="1" t="s">
        <v>2637</v>
      </c>
    </row>
    <row r="406" spans="1:2" x14ac:dyDescent="0.3">
      <c r="A406" s="1" t="s">
        <v>2636</v>
      </c>
      <c r="B406" s="1" t="s">
        <v>2638</v>
      </c>
    </row>
    <row r="407" spans="1:2" x14ac:dyDescent="0.3">
      <c r="A407" s="1" t="s">
        <v>2597</v>
      </c>
      <c r="B407" s="1" t="s">
        <v>2598</v>
      </c>
    </row>
    <row r="408" spans="1:2" x14ac:dyDescent="0.3">
      <c r="A408" s="1" t="s">
        <v>2639</v>
      </c>
      <c r="B408" s="1" t="s">
        <v>2641</v>
      </c>
    </row>
    <row r="409" spans="1:2" x14ac:dyDescent="0.3">
      <c r="A409" s="1" t="s">
        <v>2640</v>
      </c>
      <c r="B409" s="1" t="s">
        <v>2642</v>
      </c>
    </row>
    <row r="410" spans="1:2" x14ac:dyDescent="0.3">
      <c r="A410" s="57" t="s">
        <v>2601</v>
      </c>
      <c r="B410" s="1" t="s">
        <v>2602</v>
      </c>
    </row>
    <row r="411" spans="1:2" x14ac:dyDescent="0.3">
      <c r="A411" s="1" t="s">
        <v>2049</v>
      </c>
      <c r="B411" s="1" t="s">
        <v>2050</v>
      </c>
    </row>
    <row r="412" spans="1:2" x14ac:dyDescent="0.3">
      <c r="A412" s="58" t="s">
        <v>2806</v>
      </c>
      <c r="B412" s="59" t="s">
        <v>2492</v>
      </c>
    </row>
    <row r="413" spans="1:2" x14ac:dyDescent="0.3">
      <c r="A413" s="1" t="s">
        <v>2053</v>
      </c>
      <c r="B413" s="1" t="s">
        <v>2508</v>
      </c>
    </row>
    <row r="414" spans="1:2" x14ac:dyDescent="0.3">
      <c r="A414" s="1" t="s">
        <v>2599</v>
      </c>
      <c r="B414" s="1" t="s">
        <v>2600</v>
      </c>
    </row>
    <row r="415" spans="1:2" x14ac:dyDescent="0.3">
      <c r="A415" s="1" t="s">
        <v>2574</v>
      </c>
      <c r="B415" s="1" t="s">
        <v>2575</v>
      </c>
    </row>
    <row r="416" spans="1:2" x14ac:dyDescent="0.3">
      <c r="A416" s="1" t="s">
        <v>1971</v>
      </c>
      <c r="B416" s="1" t="s">
        <v>1972</v>
      </c>
    </row>
    <row r="417" spans="1:2" x14ac:dyDescent="0.3">
      <c r="A417" s="1" t="s">
        <v>1962</v>
      </c>
      <c r="B417" s="1" t="s">
        <v>1963</v>
      </c>
    </row>
    <row r="418" spans="1:2" x14ac:dyDescent="0.3">
      <c r="A418" s="1" t="s">
        <v>1969</v>
      </c>
      <c r="B418" s="1" t="s">
        <v>1970</v>
      </c>
    </row>
    <row r="419" spans="1:2" x14ac:dyDescent="0.3">
      <c r="A419" s="1" t="s">
        <v>2829</v>
      </c>
      <c r="B419" s="1" t="s">
        <v>1964</v>
      </c>
    </row>
    <row r="420" spans="1:2" x14ac:dyDescent="0.3">
      <c r="A420" s="1" t="s">
        <v>1965</v>
      </c>
      <c r="B420" s="1" t="s">
        <v>1966</v>
      </c>
    </row>
    <row r="421" spans="1:2" x14ac:dyDescent="0.3">
      <c r="A421" s="1" t="s">
        <v>2580</v>
      </c>
      <c r="B421" s="1" t="s">
        <v>2581</v>
      </c>
    </row>
    <row r="422" spans="1:2" x14ac:dyDescent="0.3">
      <c r="A422" s="1" t="s">
        <v>1960</v>
      </c>
      <c r="B422" s="1" t="s">
        <v>1961</v>
      </c>
    </row>
    <row r="423" spans="1:2" x14ac:dyDescent="0.3">
      <c r="A423" s="1" t="s">
        <v>1967</v>
      </c>
      <c r="B423" s="1" t="s">
        <v>1968</v>
      </c>
    </row>
    <row r="424" spans="1:2" x14ac:dyDescent="0.3">
      <c r="A424" s="72" t="s">
        <v>2576</v>
      </c>
      <c r="B424" s="72" t="s">
        <v>2577</v>
      </c>
    </row>
    <row r="425" spans="1:2" x14ac:dyDescent="0.3">
      <c r="A425" s="72" t="s">
        <v>2578</v>
      </c>
      <c r="B425" s="72" t="s">
        <v>2579</v>
      </c>
    </row>
  </sheetData>
  <sheetProtection selectLockedCells="1"/>
  <sortState xmlns:xlrd2="http://schemas.microsoft.com/office/spreadsheetml/2017/richdata2" ref="A2:B422">
    <sortCondition ref="A2"/>
  </sortState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CEDCC-6A23-4517-BDF7-1158BD55AE93}">
  <dimension ref="A1:E25"/>
  <sheetViews>
    <sheetView topLeftCell="A4" workbookViewId="0">
      <selection activeCell="K23" sqref="K23"/>
    </sheetView>
  </sheetViews>
  <sheetFormatPr defaultRowHeight="16.3" x14ac:dyDescent="0.3"/>
  <cols>
    <col min="2" max="2" width="10.5546875" bestFit="1" customWidth="1"/>
  </cols>
  <sheetData>
    <row r="1" spans="1:5" x14ac:dyDescent="0.3">
      <c r="A1" t="s">
        <v>2830</v>
      </c>
    </row>
    <row r="2" spans="1:5" x14ac:dyDescent="0.3">
      <c r="A2" s="13" t="s">
        <v>1800</v>
      </c>
      <c r="B2" s="13">
        <v>501010430</v>
      </c>
      <c r="C2" s="14" t="str" cm="1">
        <f t="array" aca="1" ref="C2" ca="1">IFERROR(INDEX($A$1:$A$1997,SMALL(IFERROR(FIND(INDIRECT("保管單!c"&amp;CELL("row")),$A$1:$A$1997)^0*ROW($A$1:$A$1997),""),ROW(2:2))),"")</f>
        <v>特殊燈具（頂燈）</v>
      </c>
      <c r="D2" s="14"/>
      <c r="E2" s="14" t="s">
        <v>2831</v>
      </c>
    </row>
    <row r="3" spans="1:5" x14ac:dyDescent="0.3">
      <c r="A3" s="13" t="s">
        <v>1188</v>
      </c>
      <c r="B3" s="13">
        <v>501010431</v>
      </c>
      <c r="C3" s="14" t="str" cm="1">
        <f t="array" aca="1" ref="C3" ca="1">IFERROR(INDEX($A$1:$A$1997,SMALL(IFERROR(FIND(INDIRECT("保管單!c"&amp;CELL("row")),$A$1:$A$1997)^0*ROW($A$1:$A$1997),""),ROW(3:3))),"")</f>
        <v>特殊燈具（聚光燈）</v>
      </c>
      <c r="D3" s="14"/>
      <c r="E3" s="14" t="s">
        <v>2831</v>
      </c>
    </row>
    <row r="4" spans="1:5" x14ac:dyDescent="0.3">
      <c r="A4" s="13" t="s">
        <v>1205</v>
      </c>
      <c r="B4" s="13">
        <v>501010432</v>
      </c>
      <c r="C4" s="14" t="str" cm="1">
        <f t="array" aca="1" ref="C4" ca="1">IFERROR(INDEX($A$1:$A$1997,SMALL(IFERROR(FIND(INDIRECT("保管單!c"&amp;CELL("row")),$A$1:$A$1997)^0*ROW($A$1:$A$1997),""),ROW(4:4))),"")</f>
        <v>特殊燈具</v>
      </c>
      <c r="D4" s="14"/>
      <c r="E4" s="14" t="s">
        <v>2831</v>
      </c>
    </row>
    <row r="5" spans="1:5" x14ac:dyDescent="0.3">
      <c r="A5" s="13" t="s">
        <v>1189</v>
      </c>
      <c r="B5" s="13">
        <v>501010433</v>
      </c>
      <c r="C5" s="14" t="str" cm="1">
        <f t="array" aca="1" ref="C5" ca="1">IFERROR(INDEX($A$1:$A$1997,SMALL(IFERROR(FIND(INDIRECT("保管單!c"&amp;CELL("row")),$A$1:$A$1997)^0*ROW($A$1:$A$1997),""),ROW(5:5))),"")</f>
        <v>特殊燈具（閃燈）</v>
      </c>
      <c r="D5" s="14"/>
      <c r="E5" s="14" t="s">
        <v>2831</v>
      </c>
    </row>
    <row r="6" spans="1:5" x14ac:dyDescent="0.3">
      <c r="A6" s="13" t="s">
        <v>1190</v>
      </c>
      <c r="B6" s="13">
        <v>501010434</v>
      </c>
      <c r="C6" s="14" t="str" cm="1">
        <f t="array" aca="1" ref="C6" ca="1">IFERROR(INDEX($A$1:$A$1997,SMALL(IFERROR(FIND(INDIRECT("保管單!c"&amp;CELL("row")),$A$1:$A$1997)^0*ROW($A$1:$A$1997),""),ROW(6:6))),"")</f>
        <v>特殊燈具（反射罩）</v>
      </c>
      <c r="D6" s="14"/>
      <c r="E6" s="14" t="s">
        <v>2831</v>
      </c>
    </row>
    <row r="7" spans="1:5" x14ac:dyDescent="0.3">
      <c r="A7" s="13" t="s">
        <v>1191</v>
      </c>
      <c r="B7" s="13">
        <v>501010435</v>
      </c>
      <c r="C7" s="14" t="str" cm="1">
        <f t="array" aca="1" ref="C7" ca="1">IFERROR(INDEX($A$1:$A$1997,SMALL(IFERROR(FIND(INDIRECT("保管單!c"&amp;CELL("row")),$A$1:$A$1997)^0*ROW($A$1:$A$1997),""),ROW(7:7))),"")</f>
        <v>特殊燈具（無影罩）</v>
      </c>
      <c r="D7" s="14"/>
      <c r="E7" s="14" t="s">
        <v>2831</v>
      </c>
    </row>
    <row r="8" spans="1:5" x14ac:dyDescent="0.3">
      <c r="A8" s="13" t="s">
        <v>1192</v>
      </c>
      <c r="B8" s="13">
        <v>501010436</v>
      </c>
      <c r="C8" s="14" t="str" cm="1">
        <f t="array" aca="1" ref="C8" ca="1">IFERROR(INDEX($A$1:$A$1997,SMALL(IFERROR(FIND(INDIRECT("保管單!c"&amp;CELL("row")),$A$1:$A$1997)^0*ROW($A$1:$A$1997),""),ROW(8:8))),"")</f>
        <v>特殊燈具（紅外線感應</v>
      </c>
      <c r="D8" s="14"/>
      <c r="E8" s="14" t="s">
        <v>2831</v>
      </c>
    </row>
    <row r="9" spans="1:5" x14ac:dyDescent="0.3">
      <c r="A9" s="13" t="s">
        <v>1193</v>
      </c>
      <c r="B9" s="13">
        <v>501010437</v>
      </c>
      <c r="C9" s="14" t="str" cm="1">
        <f t="array" aca="1" ref="C9" ca="1">IFERROR(INDEX($A$1:$A$1997,SMALL(IFERROR(FIND(INDIRECT("保管單!c"&amp;CELL("row")),$A$1:$A$1997)^0*ROW($A$1:$A$1997),""),ROW(9:9))),"")</f>
        <v>特殊燈具（單燈架）</v>
      </c>
      <c r="D9" s="14"/>
      <c r="E9" s="14" t="s">
        <v>2831</v>
      </c>
    </row>
    <row r="10" spans="1:5" x14ac:dyDescent="0.3">
      <c r="A10" s="13" t="s">
        <v>1194</v>
      </c>
      <c r="B10" s="13">
        <v>501010438</v>
      </c>
      <c r="C10" s="14" t="str" cm="1">
        <f t="array" aca="1" ref="C10" ca="1">IFERROR(INDEX($A$1:$A$1997,SMALL(IFERROR(FIND(INDIRECT("保管單!c"&amp;CELL("row")),$A$1:$A$1997)^0*ROW($A$1:$A$1997),""),ROW(10:10))),"")</f>
        <v>特殊燈具（攝影檯）</v>
      </c>
      <c r="D10" s="14"/>
      <c r="E10" s="14" t="s">
        <v>2831</v>
      </c>
    </row>
    <row r="11" spans="1:5" x14ac:dyDescent="0.3">
      <c r="A11" s="13" t="s">
        <v>1195</v>
      </c>
      <c r="B11" s="13">
        <v>501010439</v>
      </c>
      <c r="C11" s="14" t="str" cm="1">
        <f t="array" aca="1" ref="C11" ca="1">IFERROR(INDEX($A$1:$A$1997,SMALL(IFERROR(FIND(INDIRECT("保管單!c"&amp;CELL("row")),$A$1:$A$1997)^0*ROW($A$1:$A$1997),""),ROW(11:11))),"")</f>
        <v>特殊燈具（座架）</v>
      </c>
      <c r="D11" s="14"/>
      <c r="E11" s="14" t="s">
        <v>2831</v>
      </c>
    </row>
    <row r="12" spans="1:5" x14ac:dyDescent="0.3">
      <c r="A12" s="13" t="s">
        <v>1201</v>
      </c>
      <c r="B12" s="13">
        <v>501010446</v>
      </c>
      <c r="C12" s="14" t="str" cm="1">
        <f t="array" aca="1" ref="C12" ca="1">IFERROR(INDEX($A$1:$A$1987,SMALL(IFERROR(FIND(INDIRECT("保管單!c"&amp;CELL("row")),$A$1:$A$1987)^0*ROW($A$1:$A$1987),""),ROW(12:12))),"")</f>
        <v>特殊燈具(天幕燈)</v>
      </c>
      <c r="E12" s="14" t="s">
        <v>2831</v>
      </c>
    </row>
    <row r="13" spans="1:5" x14ac:dyDescent="0.3">
      <c r="A13" s="13" t="s">
        <v>1202</v>
      </c>
      <c r="B13" s="13">
        <v>501010447</v>
      </c>
      <c r="C13" s="14" t="str" cm="1">
        <f t="array" aca="1" ref="C13" ca="1">IFERROR(INDEX($A$1:$A$1987,SMALL(IFERROR(FIND(INDIRECT("保管單!c"&amp;CELL("row")),$A$1:$A$1987)^0*ROW($A$1:$A$1987),""),ROW(13:13))),"")</f>
        <v>特殊燈具(佛氏燈)</v>
      </c>
      <c r="E13" s="14" t="s">
        <v>2831</v>
      </c>
    </row>
    <row r="14" spans="1:5" x14ac:dyDescent="0.3">
      <c r="A14" s="13" t="s">
        <v>1204</v>
      </c>
      <c r="B14" s="13">
        <v>501010450</v>
      </c>
      <c r="C14" s="14" t="str" cm="1">
        <f t="array" aca="1" ref="C14" ca="1">IFERROR(INDEX($A$1:$A$1985,SMALL(IFERROR(FIND(INDIRECT("保管單!c"&amp;CELL("row")),$A$1:$A$1985)^0*ROW($A$1:$A$1985),""),ROW(14:14))),"")</f>
        <v>特殊燈具(冷光燈)</v>
      </c>
      <c r="E14" s="14" t="s">
        <v>2831</v>
      </c>
    </row>
    <row r="15" spans="1:5" x14ac:dyDescent="0.3">
      <c r="A15" s="82" t="s">
        <v>2832</v>
      </c>
    </row>
    <row r="16" spans="1:5" ht="32.6" x14ac:dyDescent="0.3">
      <c r="A16" s="83" t="s">
        <v>2820</v>
      </c>
      <c r="B16" s="80" t="s">
        <v>2821</v>
      </c>
      <c r="C16" t="s">
        <v>2835</v>
      </c>
      <c r="D16" s="14" t="s">
        <v>2836</v>
      </c>
    </row>
    <row r="17" spans="1:4" x14ac:dyDescent="0.3">
      <c r="A17" s="17" t="s">
        <v>2837</v>
      </c>
    </row>
    <row r="18" spans="1:4" x14ac:dyDescent="0.3">
      <c r="A18" s="17" t="s">
        <v>2838</v>
      </c>
    </row>
    <row r="19" spans="1:4" x14ac:dyDescent="0.3">
      <c r="A19" s="56" t="s">
        <v>2850</v>
      </c>
      <c r="B19" s="56">
        <v>314030402</v>
      </c>
      <c r="C19" s="56" t="s">
        <v>2851</v>
      </c>
      <c r="D19" t="s">
        <v>2852</v>
      </c>
    </row>
    <row r="20" spans="1:4" x14ac:dyDescent="0.3">
      <c r="A20" s="84" t="s">
        <v>2845</v>
      </c>
      <c r="B20" s="84"/>
      <c r="C20" s="84"/>
    </row>
    <row r="21" spans="1:4" ht="32.6" x14ac:dyDescent="0.3">
      <c r="A21" s="83" t="s">
        <v>2833</v>
      </c>
      <c r="B21" s="59" t="s">
        <v>2844</v>
      </c>
      <c r="C21" s="83" t="s">
        <v>2846</v>
      </c>
      <c r="D21" s="85" t="s">
        <v>2836</v>
      </c>
    </row>
    <row r="22" spans="1:4" x14ac:dyDescent="0.3">
      <c r="A22" s="83" t="s">
        <v>2847</v>
      </c>
      <c r="B22" s="83" t="s">
        <v>2848</v>
      </c>
      <c r="C22" s="83" t="s">
        <v>2849</v>
      </c>
      <c r="D22" s="85" t="s">
        <v>2836</v>
      </c>
    </row>
    <row r="23" spans="1:4" x14ac:dyDescent="0.3">
      <c r="A23" t="s">
        <v>2856</v>
      </c>
    </row>
    <row r="24" spans="1:4" x14ac:dyDescent="0.3">
      <c r="A24" s="13" t="s">
        <v>2857</v>
      </c>
      <c r="B24" s="13">
        <v>313010110</v>
      </c>
      <c r="C24" t="s">
        <v>2858</v>
      </c>
      <c r="D24" t="s">
        <v>2852</v>
      </c>
    </row>
    <row r="25" spans="1:4" x14ac:dyDescent="0.3">
      <c r="A25" t="s">
        <v>2859</v>
      </c>
      <c r="B25" t="s">
        <v>2860</v>
      </c>
      <c r="D25" t="s">
        <v>2861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370CD9C4495A4089D3AB2428DD4A79" ma:contentTypeVersion="14" ma:contentTypeDescription="Create a new document." ma:contentTypeScope="" ma:versionID="6e9aba019d301d845a3cb590382e29b2">
  <xsd:schema xmlns:xsd="http://www.w3.org/2001/XMLSchema" xmlns:xs="http://www.w3.org/2001/XMLSchema" xmlns:p="http://schemas.microsoft.com/office/2006/metadata/properties" xmlns:ns3="2674a571-92af-4e18-8739-f6f99cd87cc9" xmlns:ns4="0b443f04-c1ce-4398-a810-7294db2b0e0f" targetNamespace="http://schemas.microsoft.com/office/2006/metadata/properties" ma:root="true" ma:fieldsID="727567b4bd5d91987b27a75cde95b503" ns3:_="" ns4:_="">
    <xsd:import namespace="2674a571-92af-4e18-8739-f6f99cd87cc9"/>
    <xsd:import namespace="0b443f04-c1ce-4398-a810-7294db2b0e0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4a571-92af-4e18-8739-f6f99cd87c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443f04-c1ce-4398-a810-7294db2b0e0f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41D97C-B90E-4E0C-96B4-1CDE3AA049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74a571-92af-4e18-8739-f6f99cd87cc9"/>
    <ds:schemaRef ds:uri="0b443f04-c1ce-4398-a810-7294db2b0e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FCC8AE-7A42-47DB-9636-67BBE75D5D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36EB23-8FE9-428A-953C-00AECFBB3D5A}">
  <ds:schemaRefs>
    <ds:schemaRef ds:uri="0b443f04-c1ce-4398-a810-7294db2b0e0f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2674a571-92af-4e18-8739-f6f99cd87cc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填寫說明</vt:lpstr>
      <vt:lpstr>填寫範例</vt:lpstr>
      <vt:lpstr>保管單</vt:lpstr>
      <vt:lpstr>責任分區承辦人</vt:lpstr>
      <vt:lpstr>中文財產名稱清單</vt:lpstr>
      <vt:lpstr>財產名稱</vt:lpstr>
      <vt:lpstr>單位代碼</vt:lpstr>
      <vt:lpstr>修改紀錄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TKU</dc:creator>
  <cp:lastModifiedBy>林廷賢</cp:lastModifiedBy>
  <cp:lastPrinted>2022-08-04T06:26:53Z</cp:lastPrinted>
  <dcterms:created xsi:type="dcterms:W3CDTF">2021-09-09T06:05:53Z</dcterms:created>
  <dcterms:modified xsi:type="dcterms:W3CDTF">2026-05-28T05:36:59Z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0x01010092370CD9C4495A4089D3AB2428DD4A79</vt:lpwstr>
  </property>
</Properties>
</file>